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Реестр МКД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<sst xmlns="http://schemas.openxmlformats.org/spreadsheetml/2006/main" count="66" uniqueCount="43">
  <si>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руб.</t>
  </si>
  <si>
    <t>Стоимость капитального ремонта ВСЕГО</t>
  </si>
  <si>
    <t>ремонт или замена лифтового оборудования</t>
  </si>
  <si>
    <t>ремонт крыши</t>
  </si>
  <si>
    <t>ремонт подвальных помещений</t>
  </si>
  <si>
    <t>ремонт фундамента</t>
  </si>
  <si>
    <t>переустройству невентилируемой крыши на вентилируемую крышу, устройству выходов на кровлю</t>
  </si>
  <si>
    <t>другие виды</t>
  </si>
  <si>
    <t>куб.м.</t>
  </si>
  <si>
    <t xml:space="preserve">руб. </t>
  </si>
  <si>
    <t>ед.</t>
  </si>
  <si>
    <t>Адрес МКД</t>
  </si>
  <si>
    <t>№ п\п</t>
  </si>
  <si>
    <t>кв.м.</t>
  </si>
  <si>
    <t xml:space="preserve">холодное водоснабжение </t>
  </si>
  <si>
    <t>горячее водоснабжение</t>
  </si>
  <si>
    <t>система отопления</t>
  </si>
  <si>
    <t xml:space="preserve">система электроснабжения </t>
  </si>
  <si>
    <t>система водоотведения</t>
  </si>
  <si>
    <t>м</t>
  </si>
  <si>
    <t>в том числе</t>
  </si>
  <si>
    <t>ВСЕГО  ремонт внутридомовых инженерных систем</t>
  </si>
  <si>
    <t>ремонт  фасадов</t>
  </si>
  <si>
    <t xml:space="preserve"> утепление фасадов</t>
  </si>
  <si>
    <t>Виды  работ и услуг,  подлежащих выполнению при проведении работ по капитальному ремонту общего имущества в МКД</t>
  </si>
  <si>
    <t>Замена признанных непригодными к применению коллективных (общедомовых) приборов учёта коммунальных ресурсов (ПУ)</t>
  </si>
  <si>
    <t>Установка или замена признанных непригодными к применению узлов управления и регулирования потребления коммунальных ресурсов (УУ, УР)</t>
  </si>
  <si>
    <t xml:space="preserve">Ремонт системы дымоудаления </t>
  </si>
  <si>
    <t>Итого по МО на 2015 год</t>
  </si>
  <si>
    <t>г.Шахунья, ул.Яранское ш., д.23</t>
  </si>
  <si>
    <t xml:space="preserve">г.Шахунья, ул.Комсомольская, д.55г </t>
  </si>
  <si>
    <t>г.Шахунья, ул.Коминтерна, д.92а</t>
  </si>
  <si>
    <t>г.Шахунья, ул.Коминтерна, д.2а</t>
  </si>
  <si>
    <t xml:space="preserve">Приложение </t>
  </si>
  <si>
    <t>Реестр многоквартирных домов, находящихся на территории городского округа город Шахунья Нижегородской области, общее имущество которых подлежит капитальному ремонту в период 2015 года, собственники помещений в которых, формирующие фонд капитального ремонта на счете регионального оператора – Некоммерческая организация «Нижегородский фонд ремонта многоквартирных домов», не приняли решение о проведении капитального ремонта общего имущества вышеуказанных многоквартирных домов или указанными собственниками не представлена копия протокола общего собрания таких собственников, которым оформлено решение о проведении капитального ремонта общего имущества</t>
  </si>
  <si>
    <t>п.Вахтан, ул.Ленина, д.7</t>
  </si>
  <si>
    <t>п.Сява, ул.Ленина, д.22</t>
  </si>
  <si>
    <t>с.Черное, ул.Молодежная, д.1</t>
  </si>
  <si>
    <t>п.Сява, ул.Просвещения, д.14</t>
  </si>
  <si>
    <t>к постановлению администрации</t>
  </si>
  <si>
    <t>городского округа город Шахунья</t>
  </si>
  <si>
    <t>Нижегородской области</t>
  </si>
  <si>
    <t>от 29.04.2015 года №554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</si>
</sst>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7.1"/>
      <color indexed="12"/>
      <name val="Arial Cyr"/>
      <family val="2"/>
    </font>
    <font>
      <u val="single"/>
      <sz val="7.1"/>
      <color indexed="20"/>
      <name val="Arial Cyr"/>
      <family val="2"/>
    </font>
    <font>
      <u val="single"/>
      <sz val="7.1"/>
      <color theme="10"/>
      <name val="Arial Cyr"/>
      <family val="2"/>
    </font>
    <font>
      <u val="single"/>
      <sz val="7.1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" fontId="25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60" applyFont="1" applyFill="1" applyBorder="1" applyAlignment="1">
      <alignment vertical="center"/>
      <protection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vertical="center" textRotation="90" wrapText="1"/>
    </xf>
    <xf numFmtId="0" fontId="19" fillId="0" borderId="2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tabSelected="1" view="pageBreakPreview" zoomScale="71" zoomScaleSheetLayoutView="71" zoomScalePageLayoutView="0" workbookViewId="0" topLeftCell="A1">
      <selection activeCell="Z5" sqref="Z4:AF5"/>
    </sheetView>
  </sheetViews>
  <sheetFormatPr defaultColWidth="9.00390625" defaultRowHeight="12.75"/>
  <cols>
    <col min="1" max="1" width="4.25390625" style="0" customWidth="1"/>
    <col min="2" max="2" width="22.875" style="0" customWidth="1"/>
    <col min="3" max="3" width="11.75390625" style="0" customWidth="1"/>
    <col min="4" max="4" width="8.625" style="0" customWidth="1"/>
    <col min="5" max="5" width="5.375" style="0" customWidth="1"/>
    <col min="6" max="6" width="7.25390625" style="0" customWidth="1"/>
    <col min="7" max="7" width="6.00390625" style="0" customWidth="1"/>
    <col min="8" max="8" width="9.00390625" style="0" customWidth="1"/>
    <col min="9" max="9" width="5.75390625" style="0" customWidth="1"/>
    <col min="10" max="10" width="8.625" style="0" customWidth="1"/>
    <col min="11" max="11" width="5.375" style="0" customWidth="1"/>
    <col min="12" max="12" width="7.625" style="0" customWidth="1"/>
    <col min="13" max="13" width="5.625" style="0" customWidth="1"/>
    <col min="14" max="14" width="7.375" style="0" customWidth="1"/>
    <col min="15" max="15" width="6.125" style="0" customWidth="1"/>
    <col min="16" max="16" width="6.00390625" style="0" customWidth="1"/>
    <col min="17" max="17" width="8.125" style="0" customWidth="1"/>
    <col min="18" max="18" width="8.375" style="0" customWidth="1"/>
    <col min="19" max="19" width="6.625" style="0" customWidth="1"/>
    <col min="20" max="20" width="9.75390625" style="0" customWidth="1"/>
    <col min="21" max="21" width="6.75390625" style="0" customWidth="1"/>
    <col min="22" max="22" width="9.625" style="0" customWidth="1"/>
    <col min="23" max="23" width="5.25390625" style="0" customWidth="1"/>
    <col min="24" max="24" width="4.75390625" style="0" customWidth="1"/>
    <col min="25" max="25" width="4.375" style="0" customWidth="1"/>
    <col min="26" max="26" width="4.25390625" style="0" customWidth="1"/>
    <col min="27" max="27" width="7.00390625" style="0" customWidth="1"/>
    <col min="28" max="28" width="9.625" style="0" customWidth="1"/>
    <col min="29" max="29" width="9.00390625" style="0" customWidth="1"/>
    <col min="30" max="30" width="9.25390625" style="0" customWidth="1"/>
    <col min="31" max="31" width="5.00390625" style="0" customWidth="1"/>
    <col min="32" max="32" width="5.875" style="0" customWidth="1"/>
  </cols>
  <sheetData>
    <row r="1" spans="26:32" ht="15.75">
      <c r="Z1" s="49" t="s">
        <v>33</v>
      </c>
      <c r="AA1" s="49"/>
      <c r="AB1" s="49"/>
      <c r="AC1" s="49"/>
      <c r="AD1" s="49"/>
      <c r="AE1" s="49"/>
      <c r="AF1" s="49"/>
    </row>
    <row r="2" spans="26:32" ht="15.75">
      <c r="Z2" s="49" t="s">
        <v>39</v>
      </c>
      <c r="AA2" s="49"/>
      <c r="AB2" s="49"/>
      <c r="AC2" s="49"/>
      <c r="AD2" s="49"/>
      <c r="AE2" s="49"/>
      <c r="AF2" s="49"/>
    </row>
    <row r="3" spans="26:32" ht="15.75">
      <c r="Z3" s="49" t="s">
        <v>40</v>
      </c>
      <c r="AA3" s="49"/>
      <c r="AB3" s="49"/>
      <c r="AC3" s="49"/>
      <c r="AD3" s="49"/>
      <c r="AE3" s="49"/>
      <c r="AF3" s="49"/>
    </row>
    <row r="4" spans="26:32" ht="15.75">
      <c r="Z4" s="49" t="s">
        <v>41</v>
      </c>
      <c r="AA4" s="49"/>
      <c r="AB4" s="49"/>
      <c r="AC4" s="49"/>
      <c r="AD4" s="49"/>
      <c r="AE4" s="49"/>
      <c r="AF4" s="49"/>
    </row>
    <row r="5" spans="26:32" ht="15.75">
      <c r="Z5" s="49" t="s">
        <v>42</v>
      </c>
      <c r="AA5" s="49"/>
      <c r="AB5" s="49"/>
      <c r="AC5" s="49"/>
      <c r="AD5" s="49"/>
      <c r="AE5" s="49"/>
      <c r="AF5" s="49"/>
    </row>
    <row r="7" spans="16:25" s="3" customFormat="1" ht="15" customHeight="1">
      <c r="P7" s="4"/>
      <c r="Q7" s="4"/>
      <c r="R7" s="4"/>
      <c r="S7" s="4"/>
      <c r="T7" s="4"/>
      <c r="U7" s="4"/>
      <c r="V7" s="4"/>
      <c r="W7" s="4"/>
      <c r="X7" s="4"/>
      <c r="Y7" s="4"/>
    </row>
    <row r="8" spans="1:32" s="3" customFormat="1" ht="78.75" customHeight="1">
      <c r="A8" s="48" t="s">
        <v>34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</row>
    <row r="9" spans="1:32" ht="72" customHeight="1">
      <c r="A9" s="24" t="s">
        <v>12</v>
      </c>
      <c r="B9" s="24" t="s">
        <v>11</v>
      </c>
      <c r="C9" s="24" t="s">
        <v>1</v>
      </c>
      <c r="D9" s="32" t="s">
        <v>24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4"/>
    </row>
    <row r="10" spans="1:32" ht="21.75" customHeight="1">
      <c r="A10" s="24"/>
      <c r="B10" s="24"/>
      <c r="C10" s="24"/>
      <c r="D10" s="35" t="s">
        <v>21</v>
      </c>
      <c r="E10" s="43" t="s">
        <v>20</v>
      </c>
      <c r="F10" s="44"/>
      <c r="G10" s="44"/>
      <c r="H10" s="44"/>
      <c r="I10" s="44"/>
      <c r="J10" s="44"/>
      <c r="K10" s="44"/>
      <c r="L10" s="44"/>
      <c r="M10" s="44"/>
      <c r="N10" s="45"/>
      <c r="O10" s="27" t="s">
        <v>2</v>
      </c>
      <c r="P10" s="28"/>
      <c r="Q10" s="27" t="s">
        <v>3</v>
      </c>
      <c r="R10" s="28"/>
      <c r="S10" s="27" t="s">
        <v>4</v>
      </c>
      <c r="T10" s="28"/>
      <c r="U10" s="27" t="s">
        <v>22</v>
      </c>
      <c r="V10" s="28"/>
      <c r="W10" s="27" t="s">
        <v>23</v>
      </c>
      <c r="X10" s="28"/>
      <c r="Y10" s="27" t="s">
        <v>5</v>
      </c>
      <c r="Z10" s="28"/>
      <c r="AA10" s="37" t="s">
        <v>6</v>
      </c>
      <c r="AB10" s="38"/>
      <c r="AC10" s="31" t="s">
        <v>25</v>
      </c>
      <c r="AD10" s="31" t="s">
        <v>26</v>
      </c>
      <c r="AE10" s="46" t="s">
        <v>27</v>
      </c>
      <c r="AF10" s="41" t="s">
        <v>7</v>
      </c>
    </row>
    <row r="11" spans="1:32" ht="163.5" customHeight="1">
      <c r="A11" s="24"/>
      <c r="B11" s="24"/>
      <c r="C11" s="24"/>
      <c r="D11" s="36"/>
      <c r="E11" s="26" t="s">
        <v>14</v>
      </c>
      <c r="F11" s="26"/>
      <c r="G11" s="26" t="s">
        <v>15</v>
      </c>
      <c r="H11" s="26"/>
      <c r="I11" s="26" t="s">
        <v>16</v>
      </c>
      <c r="J11" s="26"/>
      <c r="K11" s="26" t="s">
        <v>17</v>
      </c>
      <c r="L11" s="26"/>
      <c r="M11" s="26" t="s">
        <v>18</v>
      </c>
      <c r="N11" s="26"/>
      <c r="O11" s="29"/>
      <c r="P11" s="30"/>
      <c r="Q11" s="29"/>
      <c r="R11" s="30"/>
      <c r="S11" s="29"/>
      <c r="T11" s="30"/>
      <c r="U11" s="29"/>
      <c r="V11" s="30"/>
      <c r="W11" s="29"/>
      <c r="X11" s="30"/>
      <c r="Y11" s="29"/>
      <c r="Z11" s="30"/>
      <c r="AA11" s="39"/>
      <c r="AB11" s="40"/>
      <c r="AC11" s="31"/>
      <c r="AD11" s="31"/>
      <c r="AE11" s="47"/>
      <c r="AF11" s="42"/>
    </row>
    <row r="12" spans="1:32" ht="47.25" customHeight="1">
      <c r="A12" s="24"/>
      <c r="B12" s="24"/>
      <c r="C12" s="1" t="s">
        <v>0</v>
      </c>
      <c r="D12" s="1"/>
      <c r="E12" s="1" t="s">
        <v>19</v>
      </c>
      <c r="F12" s="1" t="s">
        <v>0</v>
      </c>
      <c r="G12" s="1" t="s">
        <v>19</v>
      </c>
      <c r="H12" s="1" t="s">
        <v>0</v>
      </c>
      <c r="I12" s="1" t="s">
        <v>19</v>
      </c>
      <c r="J12" s="1" t="s">
        <v>0</v>
      </c>
      <c r="K12" s="1" t="s">
        <v>19</v>
      </c>
      <c r="L12" s="1" t="s">
        <v>0</v>
      </c>
      <c r="M12" s="1" t="s">
        <v>19</v>
      </c>
      <c r="N12" s="1" t="s">
        <v>0</v>
      </c>
      <c r="O12" s="1" t="s">
        <v>10</v>
      </c>
      <c r="P12" s="1" t="s">
        <v>0</v>
      </c>
      <c r="Q12" s="1" t="s">
        <v>13</v>
      </c>
      <c r="R12" s="1" t="s">
        <v>0</v>
      </c>
      <c r="S12" s="1" t="s">
        <v>13</v>
      </c>
      <c r="T12" s="1" t="s">
        <v>0</v>
      </c>
      <c r="U12" s="1" t="s">
        <v>13</v>
      </c>
      <c r="V12" s="1" t="s">
        <v>0</v>
      </c>
      <c r="W12" s="1" t="s">
        <v>13</v>
      </c>
      <c r="X12" s="1" t="s">
        <v>0</v>
      </c>
      <c r="Y12" s="1" t="s">
        <v>8</v>
      </c>
      <c r="Z12" s="1" t="s">
        <v>0</v>
      </c>
      <c r="AA12" s="1" t="s">
        <v>13</v>
      </c>
      <c r="AB12" s="1" t="s">
        <v>9</v>
      </c>
      <c r="AC12" s="1" t="s">
        <v>0</v>
      </c>
      <c r="AD12" s="1" t="s">
        <v>0</v>
      </c>
      <c r="AE12" s="1" t="s">
        <v>0</v>
      </c>
      <c r="AF12" s="1" t="s">
        <v>0</v>
      </c>
    </row>
    <row r="13" spans="1:32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  <c r="Q13" s="2">
        <v>17</v>
      </c>
      <c r="R13" s="2">
        <v>18</v>
      </c>
      <c r="S13" s="2">
        <v>19</v>
      </c>
      <c r="T13" s="2">
        <v>20</v>
      </c>
      <c r="U13" s="2">
        <v>21</v>
      </c>
      <c r="V13" s="2">
        <v>22</v>
      </c>
      <c r="W13" s="2">
        <v>23</v>
      </c>
      <c r="X13" s="2">
        <v>24</v>
      </c>
      <c r="Y13" s="2">
        <v>25</v>
      </c>
      <c r="Z13" s="2">
        <v>26</v>
      </c>
      <c r="AA13" s="2">
        <v>27</v>
      </c>
      <c r="AB13" s="2">
        <v>28</v>
      </c>
      <c r="AC13" s="2">
        <v>29</v>
      </c>
      <c r="AD13" s="2">
        <v>30</v>
      </c>
      <c r="AE13" s="2">
        <v>31</v>
      </c>
      <c r="AF13" s="2">
        <v>32</v>
      </c>
    </row>
    <row r="14" spans="1:32" ht="15.75">
      <c r="A14" s="25" t="s">
        <v>28</v>
      </c>
      <c r="B14" s="25"/>
      <c r="C14" s="5">
        <f aca="true" t="shared" si="0" ref="C14:N14">SUM(C15:C22)</f>
        <v>11528188</v>
      </c>
      <c r="D14" s="6">
        <f t="shared" si="0"/>
        <v>2924954</v>
      </c>
      <c r="E14" s="7">
        <f t="shared" si="0"/>
        <v>271</v>
      </c>
      <c r="F14" s="6">
        <f t="shared" si="0"/>
        <v>244052</v>
      </c>
      <c r="G14" s="7">
        <f t="shared" si="0"/>
        <v>208</v>
      </c>
      <c r="H14" s="6">
        <f t="shared" si="0"/>
        <v>209804</v>
      </c>
      <c r="I14" s="7">
        <f t="shared" si="0"/>
        <v>1094</v>
      </c>
      <c r="J14" s="6">
        <f t="shared" si="0"/>
        <v>1375139</v>
      </c>
      <c r="K14" s="7">
        <f t="shared" si="0"/>
        <v>546</v>
      </c>
      <c r="L14" s="6">
        <f t="shared" si="0"/>
        <v>721014</v>
      </c>
      <c r="M14" s="7">
        <f t="shared" si="0"/>
        <v>382</v>
      </c>
      <c r="N14" s="6">
        <f t="shared" si="0"/>
        <v>374945</v>
      </c>
      <c r="O14" s="7"/>
      <c r="P14" s="7"/>
      <c r="Q14" s="8">
        <f aca="true" t="shared" si="1" ref="Q14:V14">SUM(Q15:Q22)</f>
        <v>4806</v>
      </c>
      <c r="R14" s="6">
        <f t="shared" si="1"/>
        <v>5086679</v>
      </c>
      <c r="S14" s="8">
        <f t="shared" si="1"/>
        <v>424</v>
      </c>
      <c r="T14" s="6">
        <f t="shared" si="1"/>
        <v>387168</v>
      </c>
      <c r="U14" s="8">
        <f t="shared" si="1"/>
        <v>871</v>
      </c>
      <c r="V14" s="6">
        <f t="shared" si="1"/>
        <v>2018261</v>
      </c>
      <c r="W14" s="7"/>
      <c r="X14" s="7"/>
      <c r="Y14" s="7"/>
      <c r="Z14" s="7"/>
      <c r="AA14" s="8">
        <f>SUM(AA15:AA22)</f>
        <v>565.5</v>
      </c>
      <c r="AB14" s="6">
        <f>SUM(AB15:AB22)</f>
        <v>1111126</v>
      </c>
      <c r="AC14" s="2"/>
      <c r="AD14" s="2"/>
      <c r="AE14" s="2"/>
      <c r="AF14" s="2"/>
    </row>
    <row r="15" spans="1:32" ht="29.25" customHeight="1">
      <c r="A15" s="15">
        <v>1</v>
      </c>
      <c r="B15" s="9" t="s">
        <v>29</v>
      </c>
      <c r="C15" s="5">
        <f>D15+R15+T15+V15+AB15</f>
        <v>1417333</v>
      </c>
      <c r="D15" s="6"/>
      <c r="E15" s="10"/>
      <c r="F15" s="6"/>
      <c r="G15" s="10"/>
      <c r="H15" s="6"/>
      <c r="I15" s="10"/>
      <c r="J15" s="6"/>
      <c r="K15" s="10"/>
      <c r="L15" s="6"/>
      <c r="M15" s="13"/>
      <c r="N15" s="12"/>
      <c r="O15" s="10"/>
      <c r="P15" s="10"/>
      <c r="Q15" s="8"/>
      <c r="R15" s="6"/>
      <c r="S15" s="8"/>
      <c r="T15" s="6"/>
      <c r="U15" s="8">
        <v>179</v>
      </c>
      <c r="V15" s="6">
        <v>306207</v>
      </c>
      <c r="W15" s="10"/>
      <c r="X15" s="10"/>
      <c r="Y15" s="8"/>
      <c r="Z15" s="6"/>
      <c r="AA15" s="8">
        <v>565.5</v>
      </c>
      <c r="AB15" s="6">
        <v>1111126</v>
      </c>
      <c r="AC15" s="7"/>
      <c r="AD15" s="7"/>
      <c r="AE15" s="7"/>
      <c r="AF15" s="7"/>
    </row>
    <row r="16" spans="1:33" s="17" customFormat="1" ht="30.75" customHeight="1">
      <c r="A16" s="15">
        <f>A15+1</f>
        <v>2</v>
      </c>
      <c r="B16" s="11" t="s">
        <v>36</v>
      </c>
      <c r="C16" s="5">
        <f aca="true" t="shared" si="2" ref="C16:C21">D16+R16+T16+V16+AA16</f>
        <v>1328633</v>
      </c>
      <c r="D16" s="6">
        <f aca="true" t="shared" si="3" ref="D16:D22">F16+H16+J16+L16+N16</f>
        <v>827417</v>
      </c>
      <c r="E16" s="10"/>
      <c r="F16" s="6"/>
      <c r="G16" s="10"/>
      <c r="H16" s="6"/>
      <c r="I16" s="10">
        <v>385</v>
      </c>
      <c r="J16" s="6">
        <v>551218</v>
      </c>
      <c r="K16" s="10">
        <v>119</v>
      </c>
      <c r="L16" s="6">
        <v>164191</v>
      </c>
      <c r="M16" s="10">
        <v>101</v>
      </c>
      <c r="N16" s="6">
        <v>112008</v>
      </c>
      <c r="O16" s="10"/>
      <c r="P16" s="10"/>
      <c r="Q16" s="8"/>
      <c r="R16" s="6"/>
      <c r="S16" s="8"/>
      <c r="T16" s="6"/>
      <c r="U16" s="8">
        <v>178</v>
      </c>
      <c r="V16" s="6">
        <v>501216</v>
      </c>
      <c r="W16" s="10"/>
      <c r="X16" s="10"/>
      <c r="Y16" s="10"/>
      <c r="Z16" s="10"/>
      <c r="AA16" s="6"/>
      <c r="AB16" s="10"/>
      <c r="AC16" s="18"/>
      <c r="AD16" s="18"/>
      <c r="AE16" s="18"/>
      <c r="AF16" s="18"/>
      <c r="AG16" s="16"/>
    </row>
    <row r="17" spans="1:33" s="17" customFormat="1" ht="27.75" customHeight="1">
      <c r="A17" s="15">
        <f aca="true" t="shared" si="4" ref="A17:A22">A16+1</f>
        <v>3</v>
      </c>
      <c r="B17" s="9" t="s">
        <v>30</v>
      </c>
      <c r="C17" s="5">
        <f t="shared" si="2"/>
        <v>1232540</v>
      </c>
      <c r="D17" s="6"/>
      <c r="E17" s="13"/>
      <c r="F17" s="12"/>
      <c r="G17" s="13"/>
      <c r="H17" s="12"/>
      <c r="I17" s="13"/>
      <c r="J17" s="12"/>
      <c r="K17" s="13"/>
      <c r="L17" s="12"/>
      <c r="M17" s="13"/>
      <c r="N17" s="12"/>
      <c r="O17" s="13"/>
      <c r="P17" s="13"/>
      <c r="Q17" s="14">
        <v>763.4</v>
      </c>
      <c r="R17" s="12">
        <v>811494</v>
      </c>
      <c r="S17" s="8"/>
      <c r="T17" s="6"/>
      <c r="U17" s="14">
        <v>148</v>
      </c>
      <c r="V17" s="12">
        <v>421046</v>
      </c>
      <c r="W17" s="10"/>
      <c r="X17" s="10"/>
      <c r="Y17" s="10"/>
      <c r="Z17" s="10"/>
      <c r="AA17" s="6"/>
      <c r="AB17" s="10"/>
      <c r="AC17" s="7"/>
      <c r="AD17" s="7"/>
      <c r="AE17" s="7"/>
      <c r="AF17" s="7"/>
      <c r="AG17" s="16"/>
    </row>
    <row r="18" spans="1:33" s="17" customFormat="1" ht="33.75" customHeight="1">
      <c r="A18" s="15">
        <f t="shared" si="4"/>
        <v>4</v>
      </c>
      <c r="B18" s="11" t="s">
        <v>35</v>
      </c>
      <c r="C18" s="5">
        <f t="shared" si="2"/>
        <v>1682117</v>
      </c>
      <c r="D18" s="6">
        <f t="shared" si="3"/>
        <v>622194</v>
      </c>
      <c r="E18" s="13"/>
      <c r="F18" s="12"/>
      <c r="G18" s="13"/>
      <c r="H18" s="12"/>
      <c r="I18" s="13">
        <v>346</v>
      </c>
      <c r="J18" s="12">
        <v>417885</v>
      </c>
      <c r="K18" s="13"/>
      <c r="L18" s="12"/>
      <c r="M18" s="13">
        <v>198</v>
      </c>
      <c r="N18" s="12">
        <v>204309</v>
      </c>
      <c r="O18" s="13"/>
      <c r="P18" s="13"/>
      <c r="Q18" s="14">
        <v>800</v>
      </c>
      <c r="R18" s="12">
        <v>912664</v>
      </c>
      <c r="S18" s="14">
        <v>109</v>
      </c>
      <c r="T18" s="12">
        <v>147259</v>
      </c>
      <c r="U18" s="8"/>
      <c r="V18" s="6"/>
      <c r="W18" s="13"/>
      <c r="X18" s="13"/>
      <c r="Y18" s="13"/>
      <c r="Z18" s="13"/>
      <c r="AA18" s="12"/>
      <c r="AB18" s="13"/>
      <c r="AC18" s="19"/>
      <c r="AD18" s="19"/>
      <c r="AE18" s="19"/>
      <c r="AF18" s="19"/>
      <c r="AG18" s="16"/>
    </row>
    <row r="19" spans="1:33" s="17" customFormat="1" ht="30">
      <c r="A19" s="15">
        <f t="shared" si="4"/>
        <v>5</v>
      </c>
      <c r="B19" s="11" t="s">
        <v>37</v>
      </c>
      <c r="C19" s="5">
        <f t="shared" si="2"/>
        <v>1053592</v>
      </c>
      <c r="D19" s="6">
        <f t="shared" si="3"/>
        <v>213850</v>
      </c>
      <c r="E19" s="13">
        <v>62</v>
      </c>
      <c r="F19" s="12">
        <v>33972</v>
      </c>
      <c r="G19" s="13"/>
      <c r="H19" s="12"/>
      <c r="I19" s="13"/>
      <c r="J19" s="12"/>
      <c r="K19" s="13">
        <v>76</v>
      </c>
      <c r="L19" s="12">
        <v>121250</v>
      </c>
      <c r="M19" s="13">
        <v>83</v>
      </c>
      <c r="N19" s="12">
        <v>58628</v>
      </c>
      <c r="O19" s="13"/>
      <c r="P19" s="13"/>
      <c r="Q19" s="14">
        <v>546.7</v>
      </c>
      <c r="R19" s="12">
        <v>634678</v>
      </c>
      <c r="S19" s="14"/>
      <c r="T19" s="12"/>
      <c r="U19" s="14">
        <v>180</v>
      </c>
      <c r="V19" s="12">
        <v>205064</v>
      </c>
      <c r="W19" s="13"/>
      <c r="X19" s="13"/>
      <c r="Y19" s="13"/>
      <c r="Z19" s="13"/>
      <c r="AA19" s="12"/>
      <c r="AB19" s="13"/>
      <c r="AC19" s="19"/>
      <c r="AD19" s="19"/>
      <c r="AE19" s="19"/>
      <c r="AF19" s="19"/>
      <c r="AG19" s="16"/>
    </row>
    <row r="20" spans="1:33" s="17" customFormat="1" ht="30" customHeight="1">
      <c r="A20" s="15">
        <f t="shared" si="4"/>
        <v>6</v>
      </c>
      <c r="B20" s="9" t="s">
        <v>31</v>
      </c>
      <c r="C20" s="5">
        <f t="shared" si="2"/>
        <v>1266802</v>
      </c>
      <c r="D20" s="6"/>
      <c r="E20" s="10"/>
      <c r="F20" s="6"/>
      <c r="G20" s="10"/>
      <c r="H20" s="6"/>
      <c r="I20" s="10"/>
      <c r="J20" s="6"/>
      <c r="K20" s="10"/>
      <c r="L20" s="6"/>
      <c r="M20" s="10"/>
      <c r="N20" s="6"/>
      <c r="O20" s="10"/>
      <c r="P20" s="10"/>
      <c r="Q20" s="8">
        <v>1436.4</v>
      </c>
      <c r="R20" s="6">
        <v>1026893</v>
      </c>
      <c r="S20" s="14">
        <v>315</v>
      </c>
      <c r="T20" s="12">
        <v>239909</v>
      </c>
      <c r="U20" s="14"/>
      <c r="V20" s="12"/>
      <c r="W20" s="13"/>
      <c r="X20" s="13"/>
      <c r="Y20" s="13"/>
      <c r="Z20" s="13"/>
      <c r="AA20" s="12"/>
      <c r="AB20" s="13"/>
      <c r="AC20" s="19"/>
      <c r="AD20" s="19"/>
      <c r="AE20" s="19"/>
      <c r="AF20" s="19"/>
      <c r="AG20" s="16"/>
    </row>
    <row r="21" spans="1:33" s="17" customFormat="1" ht="33" customHeight="1">
      <c r="A21" s="15">
        <f t="shared" si="4"/>
        <v>7</v>
      </c>
      <c r="B21" s="11" t="s">
        <v>38</v>
      </c>
      <c r="C21" s="20">
        <f t="shared" si="2"/>
        <v>2960305</v>
      </c>
      <c r="D21" s="12">
        <f t="shared" si="3"/>
        <v>1163075</v>
      </c>
      <c r="E21" s="13">
        <v>209</v>
      </c>
      <c r="F21" s="12">
        <v>210080</v>
      </c>
      <c r="G21" s="13">
        <v>208</v>
      </c>
      <c r="H21" s="12">
        <v>209804</v>
      </c>
      <c r="I21" s="13">
        <v>363</v>
      </c>
      <c r="J21" s="12">
        <v>406036</v>
      </c>
      <c r="K21" s="13">
        <v>306</v>
      </c>
      <c r="L21" s="12">
        <v>337155</v>
      </c>
      <c r="M21" s="13"/>
      <c r="N21" s="12"/>
      <c r="O21" s="13"/>
      <c r="P21" s="13"/>
      <c r="Q21" s="14">
        <v>800</v>
      </c>
      <c r="R21" s="12">
        <v>1212502</v>
      </c>
      <c r="S21" s="14"/>
      <c r="T21" s="12"/>
      <c r="U21" s="14">
        <v>186</v>
      </c>
      <c r="V21" s="12">
        <v>584728</v>
      </c>
      <c r="W21" s="13"/>
      <c r="X21" s="13"/>
      <c r="Y21" s="13"/>
      <c r="Z21" s="13"/>
      <c r="AA21" s="12"/>
      <c r="AB21" s="13"/>
      <c r="AC21" s="21"/>
      <c r="AD21" s="21"/>
      <c r="AE21" s="21"/>
      <c r="AF21" s="21"/>
      <c r="AG21" s="16"/>
    </row>
    <row r="22" spans="1:33" s="23" customFormat="1" ht="33.75" customHeight="1">
      <c r="A22" s="15">
        <f t="shared" si="4"/>
        <v>8</v>
      </c>
      <c r="B22" s="9" t="s">
        <v>32</v>
      </c>
      <c r="C22" s="5">
        <f>D22+R22+T22+V22+AA22</f>
        <v>586866</v>
      </c>
      <c r="D22" s="12">
        <f t="shared" si="3"/>
        <v>98418</v>
      </c>
      <c r="E22" s="13"/>
      <c r="F22" s="12"/>
      <c r="G22" s="13"/>
      <c r="H22" s="12"/>
      <c r="I22" s="13"/>
      <c r="J22" s="12"/>
      <c r="K22" s="13">
        <v>45</v>
      </c>
      <c r="L22" s="12">
        <v>98418</v>
      </c>
      <c r="M22" s="13"/>
      <c r="N22" s="12"/>
      <c r="O22" s="13"/>
      <c r="P22" s="13"/>
      <c r="Q22" s="14">
        <v>459.5</v>
      </c>
      <c r="R22" s="12">
        <v>488448</v>
      </c>
      <c r="S22" s="14"/>
      <c r="T22" s="12"/>
      <c r="U22" s="14"/>
      <c r="V22" s="12"/>
      <c r="W22" s="13"/>
      <c r="X22" s="13"/>
      <c r="Y22" s="13"/>
      <c r="Z22" s="13"/>
      <c r="AA22" s="12"/>
      <c r="AB22" s="13"/>
      <c r="AC22" s="19"/>
      <c r="AD22" s="19"/>
      <c r="AE22" s="19"/>
      <c r="AF22" s="19"/>
      <c r="AG22" s="22"/>
    </row>
    <row r="23" spans="1:33" s="17" customFormat="1" ht="29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 s="16"/>
    </row>
  </sheetData>
  <sheetProtection/>
  <mergeCells count="29">
    <mergeCell ref="Z1:AF1"/>
    <mergeCell ref="Z2:AF2"/>
    <mergeCell ref="Z3:AF3"/>
    <mergeCell ref="Z4:AF4"/>
    <mergeCell ref="Z5:AF5"/>
    <mergeCell ref="D10:D11"/>
    <mergeCell ref="AA10:AB11"/>
    <mergeCell ref="AF10:AF11"/>
    <mergeCell ref="K11:L11"/>
    <mergeCell ref="E10:N10"/>
    <mergeCell ref="W10:X11"/>
    <mergeCell ref="AD10:AD11"/>
    <mergeCell ref="AE10:AE11"/>
    <mergeCell ref="A8:AF8"/>
    <mergeCell ref="M11:N11"/>
    <mergeCell ref="E11:F11"/>
    <mergeCell ref="G11:H11"/>
    <mergeCell ref="AC10:AC11"/>
    <mergeCell ref="D9:AF9"/>
    <mergeCell ref="O10:P11"/>
    <mergeCell ref="Q10:R11"/>
    <mergeCell ref="S10:T11"/>
    <mergeCell ref="U10:V11"/>
    <mergeCell ref="A9:A12"/>
    <mergeCell ref="B9:B12"/>
    <mergeCell ref="C9:C11"/>
    <mergeCell ref="A14:B14"/>
    <mergeCell ref="I11:J11"/>
    <mergeCell ref="Y10:Z11"/>
  </mergeCells>
  <printOptions/>
  <pageMargins left="0.1968503937007874" right="0.15748031496062992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N.Kalinina</dc:creator>
  <cp:keywords/>
  <dc:description/>
  <cp:lastModifiedBy>Аня</cp:lastModifiedBy>
  <cp:lastPrinted>2015-05-05T09:21:08Z</cp:lastPrinted>
  <dcterms:created xsi:type="dcterms:W3CDTF">2014-02-28T12:26:55Z</dcterms:created>
  <dcterms:modified xsi:type="dcterms:W3CDTF">2015-05-05T09:23:27Z</dcterms:modified>
  <cp:category/>
  <cp:version/>
  <cp:contentType/>
  <cp:contentStatus/>
</cp:coreProperties>
</file>