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План кап.и текущ. ремонтов 2014" sheetId="1" r:id="rId1"/>
  </sheets>
  <definedNames>
    <definedName name="Z_C4EA0BB5_A0C3_451E_AFD8_264B316D1A9E_.wvu.Rows" localSheetId="0" hidden="1">'План кап.и текущ. ремонтов 2014'!$9:$9</definedName>
  </definedNames>
  <calcPr calcId="114210" fullCalcOnLoad="1"/>
  <customWorkbookViews>
    <customWorkbookView name="Vit.Vlasov - Личное представление" guid="{C4EA0BB5-A0C3-451E-AFD8-264B316D1A9E}" mergeInterval="0" personalView="1" maximized="1" windowWidth="1148" windowHeight="718" activeSheetId="1"/>
  </customWorkbookViews>
</workbook>
</file>

<file path=xl/calcChain.xml><?xml version="1.0" encoding="utf-8"?>
<calcChain xmlns="http://schemas.openxmlformats.org/spreadsheetml/2006/main">
  <c r="D84" i="1"/>
  <c r="D83"/>
  <c r="D82"/>
  <c r="D81"/>
  <c r="D80"/>
  <c r="G79"/>
  <c r="F79"/>
  <c r="E79"/>
  <c r="D79"/>
  <c r="F73"/>
  <c r="G73"/>
  <c r="H73"/>
  <c r="F19"/>
  <c r="G19"/>
  <c r="H19"/>
  <c r="H52"/>
  <c r="E19"/>
  <c r="E61"/>
  <c r="E62"/>
  <c r="E60"/>
  <c r="E73"/>
  <c r="E46"/>
  <c r="G17"/>
  <c r="F27"/>
  <c r="E27"/>
  <c r="D27"/>
  <c r="F17"/>
  <c r="E17"/>
  <c r="F52"/>
  <c r="F12"/>
  <c r="G52"/>
  <c r="G12"/>
  <c r="H12"/>
  <c r="E52"/>
  <c r="E12"/>
</calcChain>
</file>

<file path=xl/sharedStrings.xml><?xml version="1.0" encoding="utf-8"?>
<sst xmlns="http://schemas.openxmlformats.org/spreadsheetml/2006/main" count="199" uniqueCount="69">
  <si>
    <t>Всего</t>
  </si>
  <si>
    <t>Бюджетные средства</t>
  </si>
  <si>
    <t>Тариф</t>
  </si>
  <si>
    <t>№ п\п</t>
  </si>
  <si>
    <t>Наименование  ремонтных работ</t>
  </si>
  <si>
    <t>Объем в натур. выраж.</t>
  </si>
  <si>
    <t>Объем финансовых средств, тыс.руб.</t>
  </si>
  <si>
    <t>прочие источники**</t>
  </si>
  <si>
    <t>Всего по капитальному  и текущему ремонту</t>
  </si>
  <si>
    <t>х</t>
  </si>
  <si>
    <t>Капитальный ремонт</t>
  </si>
  <si>
    <t>Общая протяженность водопроводных сетей муниципального образования</t>
  </si>
  <si>
    <t>км</t>
  </si>
  <si>
    <t>в том числе ветхие сети</t>
  </si>
  <si>
    <t xml:space="preserve"> Наружные сети:</t>
  </si>
  <si>
    <t>водопроводные сети, в т.ч.</t>
  </si>
  <si>
    <t>ветхие сети</t>
  </si>
  <si>
    <t>прочие работы, в т.ч.</t>
  </si>
  <si>
    <t>т.р.</t>
  </si>
  <si>
    <t>ед</t>
  </si>
  <si>
    <t>ремонт запорной арматуры (задвижки)</t>
  </si>
  <si>
    <t>замена запорной арматуры (задвижки)</t>
  </si>
  <si>
    <t>Общая протяженность канализационных сетей муниципального образования</t>
  </si>
  <si>
    <t>канализационные сети, в т.ч.</t>
  </si>
  <si>
    <t>Общая протяженность тепловых сетей и сетей ГВС муниципального образования</t>
  </si>
  <si>
    <t>ремонт камер</t>
  </si>
  <si>
    <t>замена наружной тепловой изоляции</t>
  </si>
  <si>
    <t>Общая протяженность электрических сетей муниципального образования</t>
  </si>
  <si>
    <t>прочие работы*</t>
  </si>
  <si>
    <t>Общее количество котельных ОМСУ</t>
  </si>
  <si>
    <t>ед.</t>
  </si>
  <si>
    <t xml:space="preserve">Котельные, в т.ч. </t>
  </si>
  <si>
    <t>капитальный ремонт  котлов</t>
  </si>
  <si>
    <t>общестроительные работы</t>
  </si>
  <si>
    <t>Общее количество очистных сооружений водопровода ОМСУ</t>
  </si>
  <si>
    <t>Общее количество очистных сооружений канализации ОМСУ</t>
  </si>
  <si>
    <t>Очистные сооружения канализации, в т.ч.</t>
  </si>
  <si>
    <t>Общее количество КНС ОМСУ</t>
  </si>
  <si>
    <t>Канализационные насосные станции, в т.ч.</t>
  </si>
  <si>
    <t>замена насосов</t>
  </si>
  <si>
    <t>капитальный ремонт насосов</t>
  </si>
  <si>
    <t>Обще количество ВНС ОМСУ</t>
  </si>
  <si>
    <t>Водопроводные насосные станции, в т.ч.</t>
  </si>
  <si>
    <t>Общее количество прочих водопроводных сооружений ОМСУ</t>
  </si>
  <si>
    <t>Итого по капитальному ремонту</t>
  </si>
  <si>
    <t>Текущий ремонт</t>
  </si>
  <si>
    <t>ремонт  котлов</t>
  </si>
  <si>
    <t>ремонт насосов</t>
  </si>
  <si>
    <t>Водопроводные насосные станции,     в т.ч.</t>
  </si>
  <si>
    <t>Итого по текущему ремонту</t>
  </si>
  <si>
    <t>тепловые сети и сети ГВС ( в 2-х трубном), в т.ч.</t>
  </si>
  <si>
    <t>План на 2014 год</t>
  </si>
  <si>
    <t>План  капитального и текущего ремонта объектов коммунального комплекса ГОРОДСКОГО ОКРУГА ГОРОД ШАХУНЬЯ Нижегородской области на 2014 год</t>
  </si>
  <si>
    <t>в натуральных показателях</t>
  </si>
  <si>
    <t>в стоимостном выражении, в том числе по источникам финансирования, тыс.руб</t>
  </si>
  <si>
    <t>Стоимость на ед.измерения, руб</t>
  </si>
  <si>
    <t>ВСЕГО:</t>
  </si>
  <si>
    <t>местный бюджет</t>
  </si>
  <si>
    <t xml:space="preserve">средства граждан </t>
  </si>
  <si>
    <r>
      <t>прочие</t>
    </r>
    <r>
      <rPr>
        <b/>
        <sz val="12"/>
        <color indexed="10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 xml:space="preserve"> источники финансирования</t>
    </r>
  </si>
  <si>
    <t>1. ремонт крыш, тыс.кв.м</t>
  </si>
  <si>
    <t>2. ремонт внутридомовых инженерных систем, тыс.п.м:</t>
  </si>
  <si>
    <t>3. утепление и ремонт фасадов, тыс.кв.м</t>
  </si>
  <si>
    <t>4. ремонт подъездов,ед.</t>
  </si>
  <si>
    <t>5. прочие работы по текущему ремонту</t>
  </si>
  <si>
    <t>План  текущего ремонта жилищного фонда городского округа город Шахунья Нижегородской области на 2014 год</t>
  </si>
  <si>
    <t>Утвержден</t>
  </si>
  <si>
    <t xml:space="preserve"> постановлением администрации городского округа город Шахунья</t>
  </si>
  <si>
    <t>от 26.05.2014 года № 458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</si>
</sst>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name val="Arial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family val="2"/>
      <charset val="204"/>
    </font>
    <font>
      <b/>
      <sz val="12.5"/>
      <name val="Times New Roman"/>
      <family val="1"/>
      <charset val="204"/>
    </font>
    <font>
      <i/>
      <sz val="10"/>
      <name val="Arial Cyr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 Cyr"/>
      <family val="2"/>
      <charset val="204"/>
    </font>
    <font>
      <b/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8"/>
      <color indexed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7" fillId="0" borderId="3" xfId="0" applyFont="1" applyBorder="1"/>
    <xf numFmtId="0" fontId="12" fillId="0" borderId="3" xfId="0" applyFont="1" applyBorder="1" applyAlignment="1">
      <alignment horizontal="left"/>
    </xf>
    <xf numFmtId="0" fontId="13" fillId="0" borderId="3" xfId="0" applyFont="1" applyBorder="1"/>
    <xf numFmtId="0" fontId="11" fillId="0" borderId="3" xfId="0" applyFont="1" applyBorder="1" applyAlignment="1">
      <alignment horizontal="left" wrapText="1"/>
    </xf>
    <xf numFmtId="0" fontId="0" fillId="0" borderId="0" xfId="0" applyFont="1"/>
    <xf numFmtId="0" fontId="11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1" fillId="0" borderId="3" xfId="0" applyFont="1" applyBorder="1" applyAlignment="1">
      <alignment horizontal="left"/>
    </xf>
    <xf numFmtId="0" fontId="3" fillId="0" borderId="3" xfId="0" applyFont="1" applyBorder="1" applyAlignment="1">
      <alignment vertical="center" wrapText="1"/>
    </xf>
    <xf numFmtId="0" fontId="12" fillId="0" borderId="3" xfId="0" applyFont="1" applyBorder="1"/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14" fillId="0" borderId="0" xfId="0" applyFont="1"/>
    <xf numFmtId="0" fontId="13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8" fillId="0" borderId="3" xfId="0" applyFont="1" applyBorder="1" applyProtection="1"/>
    <xf numFmtId="0" fontId="7" fillId="0" borderId="3" xfId="0" applyFont="1" applyBorder="1" applyProtection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2" borderId="3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Protection="1"/>
    <xf numFmtId="0" fontId="8" fillId="0" borderId="3" xfId="0" applyFont="1" applyFill="1" applyBorder="1"/>
    <xf numFmtId="0" fontId="8" fillId="0" borderId="3" xfId="0" applyFont="1" applyFill="1" applyBorder="1" applyProtection="1"/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20" fillId="0" borderId="3" xfId="0" applyFont="1" applyBorder="1" applyAlignment="1">
      <alignment horizontal="center" wrapText="1"/>
    </xf>
    <xf numFmtId="0" fontId="20" fillId="0" borderId="3" xfId="0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justify"/>
    </xf>
    <xf numFmtId="0" fontId="7" fillId="0" borderId="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4"/>
  <sheetViews>
    <sheetView tabSelected="1" topLeftCell="C19" workbookViewId="0">
      <selection activeCell="A4" sqref="A4:H4"/>
    </sheetView>
  </sheetViews>
  <sheetFormatPr defaultRowHeight="12.75"/>
  <cols>
    <col min="1" max="1" width="2.28515625" customWidth="1"/>
    <col min="2" max="2" width="34.42578125" customWidth="1"/>
    <col min="3" max="3" width="6.5703125" style="3" customWidth="1"/>
    <col min="4" max="4" width="9.7109375" customWidth="1"/>
    <col min="5" max="5" width="8.7109375" style="3" customWidth="1"/>
    <col min="6" max="6" width="11" customWidth="1"/>
    <col min="7" max="7" width="9.7109375" customWidth="1"/>
    <col min="8" max="8" width="11" customWidth="1"/>
    <col min="9" max="9" width="2.7109375" style="3" customWidth="1"/>
    <col min="10" max="10" width="7.140625" customWidth="1"/>
    <col min="11" max="11" width="8.28515625" customWidth="1"/>
    <col min="12" max="12" width="11.140625" customWidth="1"/>
    <col min="13" max="13" width="10.5703125" customWidth="1"/>
    <col min="14" max="14" width="12" customWidth="1"/>
    <col min="15" max="15" width="9" style="4" customWidth="1"/>
    <col min="16" max="16" width="6" style="4" customWidth="1"/>
    <col min="17" max="17" width="6.28515625" style="4" customWidth="1"/>
    <col min="18" max="18" width="7.28515625" style="4" customWidth="1"/>
    <col min="19" max="19" width="10.42578125" style="4" customWidth="1"/>
    <col min="20" max="20" width="9.140625" style="4"/>
  </cols>
  <sheetData>
    <row r="1" spans="1:16" ht="15.75">
      <c r="E1" s="75" t="s">
        <v>66</v>
      </c>
      <c r="F1" s="75"/>
      <c r="G1" s="75"/>
      <c r="H1" s="75"/>
    </row>
    <row r="2" spans="1:16" ht="33" customHeight="1">
      <c r="E2" s="74" t="s">
        <v>67</v>
      </c>
      <c r="F2" s="74"/>
      <c r="G2" s="74"/>
      <c r="H2" s="74"/>
    </row>
    <row r="3" spans="1:16" ht="16.5" customHeight="1">
      <c r="E3" s="74" t="s">
        <v>68</v>
      </c>
      <c r="F3" s="74"/>
      <c r="G3" s="74"/>
      <c r="H3" s="74"/>
    </row>
    <row r="4" spans="1:16" ht="74.25" customHeight="1">
      <c r="A4" s="76" t="s">
        <v>52</v>
      </c>
      <c r="B4" s="76"/>
      <c r="C4" s="76"/>
      <c r="D4" s="76"/>
      <c r="E4" s="76"/>
      <c r="F4" s="76"/>
      <c r="G4" s="76"/>
      <c r="H4" s="76"/>
      <c r="I4" s="53"/>
      <c r="J4" s="53"/>
      <c r="K4" s="53"/>
      <c r="L4" s="53"/>
      <c r="M4" s="53"/>
      <c r="N4" s="53"/>
    </row>
    <row r="5" spans="1:16" s="5" customFormat="1" ht="6" hidden="1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6" ht="3.75" hidden="1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6" ht="12.75" customHeight="1">
      <c r="A7" s="79" t="s">
        <v>3</v>
      </c>
      <c r="B7" s="81" t="s">
        <v>4</v>
      </c>
      <c r="C7" s="83" t="s">
        <v>51</v>
      </c>
      <c r="D7" s="83"/>
      <c r="E7" s="83"/>
      <c r="F7" s="83"/>
      <c r="G7" s="83"/>
      <c r="H7" s="83"/>
      <c r="I7" s="31"/>
      <c r="J7" s="30"/>
      <c r="K7" s="30"/>
      <c r="L7" s="30"/>
      <c r="M7" s="32"/>
      <c r="N7" s="32"/>
    </row>
    <row r="8" spans="1:16" ht="14.25" customHeight="1">
      <c r="A8" s="80"/>
      <c r="B8" s="82"/>
      <c r="C8" s="84" t="s">
        <v>5</v>
      </c>
      <c r="D8" s="84"/>
      <c r="E8" s="84" t="s">
        <v>6</v>
      </c>
      <c r="F8" s="84"/>
      <c r="G8" s="84"/>
      <c r="H8" s="84"/>
      <c r="I8" s="31"/>
      <c r="J8" s="30"/>
      <c r="K8" s="30"/>
      <c r="L8" s="30"/>
      <c r="M8" s="2"/>
      <c r="N8" s="2"/>
    </row>
    <row r="9" spans="1:16" ht="12.75" hidden="1" customHeight="1">
      <c r="A9" s="80"/>
      <c r="B9" s="82"/>
      <c r="C9" s="84"/>
      <c r="D9" s="84"/>
      <c r="E9" s="84"/>
      <c r="F9" s="84"/>
      <c r="G9" s="84"/>
      <c r="H9" s="84"/>
      <c r="I9" s="31"/>
      <c r="J9" s="30"/>
      <c r="K9" s="30"/>
      <c r="L9" s="30"/>
      <c r="M9" s="2"/>
      <c r="N9" s="2"/>
    </row>
    <row r="10" spans="1:16" ht="30" customHeight="1">
      <c r="A10" s="80"/>
      <c r="B10" s="82"/>
      <c r="C10" s="84"/>
      <c r="D10" s="84"/>
      <c r="E10" s="6" t="s">
        <v>0</v>
      </c>
      <c r="F10" s="7" t="s">
        <v>1</v>
      </c>
      <c r="G10" s="7" t="s">
        <v>2</v>
      </c>
      <c r="H10" s="7" t="s">
        <v>7</v>
      </c>
      <c r="I10" s="44"/>
      <c r="J10" s="43"/>
      <c r="K10" s="43"/>
      <c r="L10" s="43"/>
      <c r="M10" s="1"/>
      <c r="N10" s="1"/>
    </row>
    <row r="11" spans="1:16" s="10" customFormat="1" ht="12" customHeight="1">
      <c r="A11" s="8">
        <v>1</v>
      </c>
      <c r="B11" s="9">
        <v>2</v>
      </c>
      <c r="C11" s="69">
        <v>3</v>
      </c>
      <c r="D11" s="69"/>
      <c r="E11" s="9">
        <v>4</v>
      </c>
      <c r="F11" s="9">
        <v>5</v>
      </c>
      <c r="G11" s="9">
        <v>6</v>
      </c>
      <c r="H11" s="9">
        <v>7</v>
      </c>
      <c r="I11" s="44"/>
      <c r="J11" s="43"/>
      <c r="K11" s="43"/>
      <c r="L11" s="43"/>
      <c r="M11" s="30"/>
      <c r="N11" s="30"/>
      <c r="O11" s="4"/>
      <c r="P11" s="4"/>
    </row>
    <row r="12" spans="1:16" ht="24" customHeight="1">
      <c r="A12" s="70" t="s">
        <v>8</v>
      </c>
      <c r="B12" s="71"/>
      <c r="C12" s="52" t="s">
        <v>9</v>
      </c>
      <c r="D12" s="52" t="s">
        <v>9</v>
      </c>
      <c r="E12" s="52">
        <f>E52+E73</f>
        <v>13841</v>
      </c>
      <c r="F12" s="52">
        <f>F52+F73</f>
        <v>0</v>
      </c>
      <c r="G12" s="52">
        <f>G52+G73</f>
        <v>7820.9000000000005</v>
      </c>
      <c r="H12" s="52">
        <f>H52+H73</f>
        <v>6020.1</v>
      </c>
      <c r="I12" s="44"/>
      <c r="J12" s="43"/>
      <c r="K12" s="43"/>
      <c r="L12" s="43"/>
      <c r="M12" s="30"/>
      <c r="N12" s="30"/>
    </row>
    <row r="13" spans="1:16" ht="13.5" customHeight="1">
      <c r="A13" s="72" t="s">
        <v>10</v>
      </c>
      <c r="B13" s="72"/>
      <c r="C13" s="72"/>
      <c r="D13" s="72"/>
      <c r="E13" s="72"/>
      <c r="F13" s="72"/>
      <c r="G13" s="72"/>
      <c r="H13" s="72"/>
      <c r="I13" s="44"/>
      <c r="J13" s="43"/>
      <c r="K13" s="43"/>
      <c r="L13" s="43"/>
      <c r="M13" s="30"/>
      <c r="N13" s="30"/>
    </row>
    <row r="14" spans="1:16" s="35" customFormat="1" ht="30" customHeight="1">
      <c r="A14" s="67"/>
      <c r="B14" s="11" t="s">
        <v>11</v>
      </c>
      <c r="C14" s="36" t="s">
        <v>12</v>
      </c>
      <c r="D14" s="13">
        <v>162.1</v>
      </c>
      <c r="E14" s="14" t="s">
        <v>9</v>
      </c>
      <c r="F14" s="14" t="s">
        <v>9</v>
      </c>
      <c r="G14" s="14" t="s">
        <v>9</v>
      </c>
      <c r="H14" s="14" t="s">
        <v>9</v>
      </c>
      <c r="I14" s="31"/>
      <c r="J14" s="30"/>
      <c r="K14" s="30"/>
      <c r="L14" s="30"/>
      <c r="M14" s="30"/>
      <c r="N14" s="30"/>
      <c r="O14" s="4"/>
      <c r="P14" s="4"/>
    </row>
    <row r="15" spans="1:16" s="35" customFormat="1" ht="12.75" customHeight="1">
      <c r="A15" s="68"/>
      <c r="B15" s="11" t="s">
        <v>13</v>
      </c>
      <c r="C15" s="36" t="s">
        <v>12</v>
      </c>
      <c r="D15" s="13">
        <v>37.4</v>
      </c>
      <c r="E15" s="40"/>
      <c r="F15" s="40"/>
      <c r="G15" s="40"/>
      <c r="H15" s="40"/>
      <c r="I15" s="31"/>
      <c r="J15" s="30"/>
      <c r="K15" s="30"/>
      <c r="L15" s="30"/>
      <c r="M15" s="30"/>
      <c r="N15" s="30"/>
      <c r="O15" s="4"/>
      <c r="P15" s="4"/>
    </row>
    <row r="16" spans="1:16">
      <c r="A16" s="65">
        <v>1</v>
      </c>
      <c r="B16" s="15" t="s">
        <v>14</v>
      </c>
      <c r="C16" s="16"/>
      <c r="D16" s="17"/>
      <c r="E16" s="17"/>
      <c r="F16" s="17"/>
      <c r="G16" s="17"/>
      <c r="H16" s="17"/>
      <c r="I16" s="31"/>
      <c r="J16" s="30"/>
      <c r="K16" s="30"/>
      <c r="L16" s="30"/>
      <c r="M16" s="30"/>
      <c r="N16" s="30"/>
    </row>
    <row r="17" spans="1:20" ht="15.75">
      <c r="A17" s="66"/>
      <c r="B17" s="15" t="s">
        <v>15</v>
      </c>
      <c r="C17" s="12" t="s">
        <v>12</v>
      </c>
      <c r="D17" s="41">
        <v>2.6</v>
      </c>
      <c r="E17" s="41">
        <f>E18</f>
        <v>1482</v>
      </c>
      <c r="F17" s="41">
        <f>F18</f>
        <v>0</v>
      </c>
      <c r="G17" s="41">
        <f>G18</f>
        <v>1482</v>
      </c>
      <c r="H17" s="41"/>
      <c r="I17" s="31"/>
      <c r="J17" s="30"/>
      <c r="K17" s="30"/>
      <c r="L17" s="30"/>
      <c r="M17" s="30"/>
      <c r="N17" s="30"/>
      <c r="P17" s="62"/>
    </row>
    <row r="18" spans="1:20" ht="15.75">
      <c r="A18" s="66"/>
      <c r="B18" s="19" t="s">
        <v>16</v>
      </c>
      <c r="C18" s="16" t="s">
        <v>12</v>
      </c>
      <c r="D18" s="17">
        <v>2.6</v>
      </c>
      <c r="E18" s="17">
        <v>1482</v>
      </c>
      <c r="F18" s="17"/>
      <c r="G18" s="17">
        <v>1482</v>
      </c>
      <c r="H18" s="18"/>
      <c r="I18" s="31"/>
      <c r="J18" s="30"/>
      <c r="K18" s="30"/>
      <c r="L18" s="30"/>
      <c r="M18" s="30"/>
      <c r="N18" s="30"/>
      <c r="P18" s="62"/>
    </row>
    <row r="19" spans="1:20" ht="15.75">
      <c r="A19" s="66"/>
      <c r="B19" s="15" t="s">
        <v>17</v>
      </c>
      <c r="C19" s="12" t="s">
        <v>18</v>
      </c>
      <c r="D19" s="18"/>
      <c r="E19" s="18">
        <f>E20</f>
        <v>60</v>
      </c>
      <c r="F19" s="18">
        <f>F20</f>
        <v>0</v>
      </c>
      <c r="G19" s="18">
        <f>G20</f>
        <v>60</v>
      </c>
      <c r="H19" s="18">
        <f>H20</f>
        <v>0</v>
      </c>
      <c r="I19" s="31"/>
      <c r="J19" s="30"/>
      <c r="K19" s="30"/>
      <c r="L19" s="30"/>
      <c r="M19" s="30"/>
      <c r="N19" s="30"/>
      <c r="P19" s="62"/>
    </row>
    <row r="20" spans="1:20" ht="15.75">
      <c r="A20" s="66"/>
      <c r="B20" s="19" t="s">
        <v>20</v>
      </c>
      <c r="C20" s="16" t="s">
        <v>19</v>
      </c>
      <c r="D20" s="17">
        <v>20</v>
      </c>
      <c r="E20" s="17">
        <v>60</v>
      </c>
      <c r="F20" s="17"/>
      <c r="G20" s="17">
        <v>60</v>
      </c>
      <c r="H20" s="17"/>
      <c r="I20" s="31"/>
      <c r="J20" s="30"/>
      <c r="K20" s="30"/>
      <c r="L20" s="30"/>
      <c r="M20" s="30"/>
      <c r="N20" s="30"/>
      <c r="P20" s="63"/>
    </row>
    <row r="21" spans="1:20" s="35" customFormat="1" ht="27" customHeight="1">
      <c r="A21" s="66"/>
      <c r="B21" s="11" t="s">
        <v>22</v>
      </c>
      <c r="C21" s="36" t="s">
        <v>12</v>
      </c>
      <c r="D21" s="20">
        <v>72.900000000000006</v>
      </c>
      <c r="E21" s="14" t="s">
        <v>9</v>
      </c>
      <c r="F21" s="14" t="s">
        <v>9</v>
      </c>
      <c r="G21" s="14" t="s">
        <v>9</v>
      </c>
      <c r="H21" s="14" t="s">
        <v>9</v>
      </c>
      <c r="I21" s="31"/>
      <c r="J21" s="30"/>
      <c r="K21" s="30"/>
      <c r="L21" s="30"/>
      <c r="M21" s="30"/>
      <c r="N21" s="30"/>
      <c r="O21" s="4"/>
      <c r="P21" s="4"/>
    </row>
    <row r="22" spans="1:20" s="35" customFormat="1">
      <c r="A22" s="66"/>
      <c r="B22" s="11" t="s">
        <v>13</v>
      </c>
      <c r="C22" s="36" t="s">
        <v>12</v>
      </c>
      <c r="D22" s="20">
        <v>18.8</v>
      </c>
      <c r="E22" s="14" t="s">
        <v>9</v>
      </c>
      <c r="F22" s="14" t="s">
        <v>9</v>
      </c>
      <c r="G22" s="14" t="s">
        <v>9</v>
      </c>
      <c r="H22" s="14" t="s">
        <v>9</v>
      </c>
      <c r="I22" s="31"/>
      <c r="J22" s="30"/>
      <c r="K22" s="30"/>
      <c r="L22" s="30"/>
      <c r="M22" s="30"/>
      <c r="N22" s="30"/>
      <c r="O22" s="4"/>
      <c r="P22" s="4"/>
    </row>
    <row r="23" spans="1:20">
      <c r="A23" s="66"/>
      <c r="B23" s="15" t="s">
        <v>23</v>
      </c>
      <c r="C23" s="12" t="s">
        <v>12</v>
      </c>
      <c r="D23" s="18">
        <v>1.1000000000000001</v>
      </c>
      <c r="E23" s="18">
        <v>250</v>
      </c>
      <c r="F23" s="18"/>
      <c r="G23" s="18">
        <v>250</v>
      </c>
      <c r="H23" s="18"/>
      <c r="I23" s="31"/>
      <c r="J23" s="30"/>
      <c r="K23" s="30"/>
      <c r="L23" s="30"/>
      <c r="M23" s="30"/>
      <c r="N23" s="30"/>
    </row>
    <row r="24" spans="1:20">
      <c r="A24" s="66"/>
      <c r="B24" s="19" t="s">
        <v>16</v>
      </c>
      <c r="C24" s="16" t="s">
        <v>12</v>
      </c>
      <c r="D24" s="42">
        <v>1.1000000000000001</v>
      </c>
      <c r="E24" s="42">
        <v>250</v>
      </c>
      <c r="F24" s="42"/>
      <c r="G24" s="42">
        <v>250</v>
      </c>
      <c r="H24" s="42"/>
      <c r="I24" s="31"/>
      <c r="J24" s="30"/>
      <c r="K24" s="30"/>
      <c r="L24" s="30"/>
      <c r="M24" s="30"/>
      <c r="N24" s="30"/>
    </row>
    <row r="25" spans="1:20" s="35" customFormat="1" ht="24" customHeight="1">
      <c r="A25" s="66"/>
      <c r="B25" s="21" t="s">
        <v>24</v>
      </c>
      <c r="C25" s="36" t="s">
        <v>12</v>
      </c>
      <c r="D25" s="20">
        <v>68.5</v>
      </c>
      <c r="E25" s="14" t="s">
        <v>9</v>
      </c>
      <c r="F25" s="14" t="s">
        <v>9</v>
      </c>
      <c r="G25" s="14" t="s">
        <v>9</v>
      </c>
      <c r="H25" s="14" t="s">
        <v>9</v>
      </c>
      <c r="I25" s="31"/>
      <c r="J25" s="30"/>
      <c r="K25" s="30"/>
      <c r="L25" s="30"/>
      <c r="M25" s="30"/>
      <c r="N25" s="30"/>
      <c r="O25" s="4"/>
      <c r="P25" s="4"/>
    </row>
    <row r="26" spans="1:20" s="35" customFormat="1">
      <c r="A26" s="66"/>
      <c r="B26" s="11" t="s">
        <v>13</v>
      </c>
      <c r="C26" s="36" t="s">
        <v>12</v>
      </c>
      <c r="D26" s="20">
        <v>13.4</v>
      </c>
      <c r="E26" s="14" t="s">
        <v>9</v>
      </c>
      <c r="F26" s="14" t="s">
        <v>9</v>
      </c>
      <c r="G26" s="14" t="s">
        <v>9</v>
      </c>
      <c r="H26" s="14" t="s">
        <v>9</v>
      </c>
      <c r="I26" s="31"/>
      <c r="J26" s="30"/>
      <c r="K26" s="30"/>
      <c r="L26" s="30"/>
      <c r="M26" s="30"/>
      <c r="N26" s="30"/>
      <c r="O26" s="4"/>
      <c r="P26" s="4"/>
    </row>
    <row r="27" spans="1:20" ht="21.75" customHeight="1">
      <c r="A27" s="66"/>
      <c r="B27" s="34" t="s">
        <v>50</v>
      </c>
      <c r="C27" s="12" t="s">
        <v>12</v>
      </c>
      <c r="D27" s="18">
        <f>D28</f>
        <v>3.2</v>
      </c>
      <c r="E27" s="18">
        <f>E28</f>
        <v>3390</v>
      </c>
      <c r="F27" s="18">
        <f>F28</f>
        <v>0</v>
      </c>
      <c r="G27" s="18">
        <v>1538</v>
      </c>
      <c r="H27" s="18">
        <v>1852</v>
      </c>
      <c r="I27" s="31"/>
      <c r="J27" s="30"/>
      <c r="K27" s="30"/>
      <c r="L27" s="30"/>
      <c r="M27" s="30"/>
      <c r="N27" s="30"/>
    </row>
    <row r="28" spans="1:20" s="22" customFormat="1">
      <c r="A28" s="66"/>
      <c r="B28" s="19" t="s">
        <v>16</v>
      </c>
      <c r="C28" s="16" t="s">
        <v>12</v>
      </c>
      <c r="D28" s="42">
        <v>3.2</v>
      </c>
      <c r="E28" s="42">
        <v>3390</v>
      </c>
      <c r="F28" s="42"/>
      <c r="G28" s="18">
        <v>1538</v>
      </c>
      <c r="H28" s="18">
        <v>1852</v>
      </c>
      <c r="I28" s="31"/>
      <c r="J28" s="30"/>
      <c r="K28" s="30"/>
      <c r="L28" s="30"/>
      <c r="M28" s="30"/>
      <c r="N28" s="30"/>
      <c r="O28" s="4"/>
      <c r="P28" s="4"/>
      <c r="Q28" s="4"/>
      <c r="R28" s="4"/>
      <c r="S28" s="4"/>
      <c r="T28" s="4"/>
    </row>
    <row r="29" spans="1:20">
      <c r="A29" s="66"/>
      <c r="B29" s="15" t="s">
        <v>17</v>
      </c>
      <c r="C29" s="12" t="s">
        <v>18</v>
      </c>
      <c r="D29" s="17">
        <v>70</v>
      </c>
      <c r="E29" s="17">
        <v>210</v>
      </c>
      <c r="F29" s="17"/>
      <c r="G29" s="17">
        <v>210</v>
      </c>
      <c r="H29" s="18"/>
      <c r="I29" s="31"/>
      <c r="J29" s="30"/>
      <c r="K29" s="30"/>
      <c r="L29" s="30"/>
      <c r="M29" s="30"/>
      <c r="N29" s="30"/>
    </row>
    <row r="30" spans="1:20">
      <c r="A30" s="66"/>
      <c r="B30" s="19" t="s">
        <v>20</v>
      </c>
      <c r="C30" s="16" t="s">
        <v>19</v>
      </c>
      <c r="D30" s="17">
        <v>70</v>
      </c>
      <c r="E30" s="17">
        <v>210</v>
      </c>
      <c r="F30" s="17"/>
      <c r="G30" s="17">
        <v>210</v>
      </c>
      <c r="H30" s="17"/>
      <c r="I30" s="31"/>
      <c r="J30" s="30"/>
      <c r="K30" s="30"/>
      <c r="L30" s="30"/>
      <c r="M30" s="30"/>
      <c r="N30" s="30"/>
    </row>
    <row r="31" spans="1:20">
      <c r="A31" s="66"/>
      <c r="B31" s="19" t="s">
        <v>21</v>
      </c>
      <c r="C31" s="16" t="s">
        <v>19</v>
      </c>
      <c r="D31" s="17"/>
      <c r="E31" s="17"/>
      <c r="F31" s="17"/>
      <c r="G31" s="17"/>
      <c r="H31" s="17"/>
      <c r="I31" s="31"/>
      <c r="J31" s="30"/>
      <c r="K31" s="30"/>
      <c r="L31" s="30"/>
      <c r="M31" s="30"/>
      <c r="N31" s="30"/>
    </row>
    <row r="32" spans="1:20" s="35" customFormat="1" ht="27.75" customHeight="1">
      <c r="A32" s="66"/>
      <c r="B32" s="21" t="s">
        <v>27</v>
      </c>
      <c r="C32" s="36" t="s">
        <v>12</v>
      </c>
      <c r="D32" s="20">
        <v>67.599999999999994</v>
      </c>
      <c r="E32" s="14" t="s">
        <v>9</v>
      </c>
      <c r="F32" s="14" t="s">
        <v>9</v>
      </c>
      <c r="G32" s="14" t="s">
        <v>9</v>
      </c>
      <c r="H32" s="14" t="s">
        <v>9</v>
      </c>
      <c r="I32" s="31"/>
      <c r="J32" s="30"/>
      <c r="K32" s="30"/>
      <c r="L32" s="30"/>
      <c r="M32" s="30"/>
      <c r="N32" s="30"/>
      <c r="O32" s="4"/>
      <c r="P32" s="4"/>
    </row>
    <row r="33" spans="1:16" s="35" customFormat="1">
      <c r="A33" s="66"/>
      <c r="B33" s="11" t="s">
        <v>13</v>
      </c>
      <c r="C33" s="36" t="s">
        <v>12</v>
      </c>
      <c r="D33" s="20">
        <v>48.9</v>
      </c>
      <c r="E33" s="14" t="s">
        <v>9</v>
      </c>
      <c r="F33" s="14" t="s">
        <v>9</v>
      </c>
      <c r="G33" s="14" t="s">
        <v>9</v>
      </c>
      <c r="H33" s="14" t="s">
        <v>9</v>
      </c>
      <c r="I33" s="31"/>
      <c r="J33" s="30"/>
      <c r="K33" s="30"/>
      <c r="L33" s="30"/>
      <c r="M33" s="30"/>
      <c r="N33" s="30"/>
      <c r="O33" s="4"/>
      <c r="P33" s="4"/>
    </row>
    <row r="34" spans="1:16" s="35" customFormat="1" ht="17.25" customHeight="1">
      <c r="A34" s="38"/>
      <c r="B34" s="23" t="s">
        <v>29</v>
      </c>
      <c r="C34" s="36" t="s">
        <v>30</v>
      </c>
      <c r="D34" s="20">
        <v>44</v>
      </c>
      <c r="E34" s="14" t="s">
        <v>9</v>
      </c>
      <c r="F34" s="14" t="s">
        <v>9</v>
      </c>
      <c r="G34" s="14" t="s">
        <v>9</v>
      </c>
      <c r="H34" s="14" t="s">
        <v>9</v>
      </c>
      <c r="I34" s="31"/>
      <c r="J34" s="30"/>
      <c r="K34" s="30"/>
      <c r="L34" s="30"/>
      <c r="M34" s="30"/>
      <c r="N34" s="30"/>
      <c r="O34" s="4"/>
      <c r="P34" s="4"/>
    </row>
    <row r="35" spans="1:16" ht="12.75" customHeight="1">
      <c r="A35" s="64">
        <v>2</v>
      </c>
      <c r="B35" s="24" t="s">
        <v>31</v>
      </c>
      <c r="C35" s="12" t="s">
        <v>30</v>
      </c>
      <c r="D35" s="18">
        <v>2</v>
      </c>
      <c r="E35" s="17">
        <v>1851.9</v>
      </c>
      <c r="F35" s="17"/>
      <c r="G35" s="17">
        <v>313.47000000000003</v>
      </c>
      <c r="H35" s="17">
        <v>1538.43</v>
      </c>
      <c r="I35" s="31"/>
      <c r="J35" s="30"/>
      <c r="K35" s="30"/>
      <c r="L35" s="30"/>
      <c r="M35" s="30"/>
      <c r="N35" s="30"/>
    </row>
    <row r="36" spans="1:16">
      <c r="A36" s="64"/>
      <c r="B36" s="19" t="s">
        <v>32</v>
      </c>
      <c r="C36" s="16" t="s">
        <v>30</v>
      </c>
      <c r="D36" s="17">
        <v>3</v>
      </c>
      <c r="E36" s="17">
        <v>1851.9</v>
      </c>
      <c r="F36" s="17"/>
      <c r="G36" s="17">
        <v>313.47000000000003</v>
      </c>
      <c r="H36" s="17">
        <v>1538.43</v>
      </c>
      <c r="I36" s="31"/>
      <c r="J36" s="30"/>
      <c r="K36" s="30"/>
      <c r="L36" s="30"/>
      <c r="M36" s="30"/>
      <c r="N36" s="30"/>
    </row>
    <row r="37" spans="1:16" s="35" customFormat="1" ht="24">
      <c r="A37" s="45">
        <v>3</v>
      </c>
      <c r="B37" s="21" t="s">
        <v>34</v>
      </c>
      <c r="C37" s="36" t="s">
        <v>30</v>
      </c>
      <c r="D37" s="20">
        <v>1</v>
      </c>
      <c r="E37" s="14" t="s">
        <v>9</v>
      </c>
      <c r="F37" s="14" t="s">
        <v>9</v>
      </c>
      <c r="G37" s="14" t="s">
        <v>9</v>
      </c>
      <c r="H37" s="14" t="s">
        <v>9</v>
      </c>
      <c r="I37" s="33"/>
      <c r="J37" s="2"/>
      <c r="K37" s="2"/>
      <c r="L37" s="2"/>
      <c r="M37" s="2"/>
      <c r="N37" s="2"/>
      <c r="O37" s="4"/>
      <c r="P37" s="4"/>
    </row>
    <row r="38" spans="1:16" s="35" customFormat="1" ht="24">
      <c r="A38" s="45">
        <v>4</v>
      </c>
      <c r="B38" s="21" t="s">
        <v>35</v>
      </c>
      <c r="C38" s="36" t="s">
        <v>30</v>
      </c>
      <c r="D38" s="20">
        <v>2</v>
      </c>
      <c r="E38" s="14" t="s">
        <v>9</v>
      </c>
      <c r="F38" s="14" t="s">
        <v>9</v>
      </c>
      <c r="G38" s="14" t="s">
        <v>9</v>
      </c>
      <c r="H38" s="14" t="s">
        <v>9</v>
      </c>
      <c r="I38" s="33"/>
      <c r="J38" s="2"/>
      <c r="K38" s="2"/>
      <c r="L38" s="2"/>
      <c r="M38" s="2"/>
      <c r="N38" s="2"/>
      <c r="O38" s="4"/>
      <c r="P38" s="4"/>
    </row>
    <row r="39" spans="1:16" ht="21" customHeight="1">
      <c r="A39" s="64">
        <v>5</v>
      </c>
      <c r="B39" s="26" t="s">
        <v>36</v>
      </c>
      <c r="C39" s="12" t="s">
        <v>30</v>
      </c>
      <c r="D39" s="17">
        <v>1</v>
      </c>
      <c r="E39" s="17">
        <v>416</v>
      </c>
      <c r="F39" s="17"/>
      <c r="G39" s="17">
        <v>416</v>
      </c>
      <c r="H39" s="18"/>
      <c r="I39" s="33"/>
      <c r="J39" s="2"/>
      <c r="K39" s="2"/>
      <c r="L39" s="2"/>
      <c r="M39" s="2"/>
      <c r="N39" s="2"/>
    </row>
    <row r="40" spans="1:16">
      <c r="A40" s="64"/>
      <c r="B40" s="19" t="s">
        <v>33</v>
      </c>
      <c r="C40" s="16" t="s">
        <v>19</v>
      </c>
      <c r="D40" s="17"/>
      <c r="E40" s="17">
        <v>416</v>
      </c>
      <c r="F40" s="17"/>
      <c r="G40" s="17">
        <v>416</v>
      </c>
      <c r="H40" s="17"/>
      <c r="I40" s="33"/>
      <c r="J40" s="2"/>
      <c r="K40" s="2"/>
      <c r="L40" s="2"/>
      <c r="M40" s="2"/>
      <c r="N40" s="2"/>
    </row>
    <row r="41" spans="1:16">
      <c r="A41" s="64"/>
      <c r="B41" s="19" t="s">
        <v>28</v>
      </c>
      <c r="C41" s="16"/>
      <c r="D41" s="17"/>
      <c r="E41" s="17"/>
      <c r="F41" s="17"/>
      <c r="G41" s="17"/>
      <c r="H41" s="17"/>
      <c r="I41" s="33"/>
      <c r="J41" s="2"/>
      <c r="K41" s="2"/>
      <c r="L41" s="2"/>
      <c r="M41" s="2"/>
      <c r="N41" s="2"/>
    </row>
    <row r="42" spans="1:16" s="35" customFormat="1">
      <c r="A42" s="39"/>
      <c r="B42" s="25" t="s">
        <v>37</v>
      </c>
      <c r="C42" s="36" t="s">
        <v>30</v>
      </c>
      <c r="D42" s="20">
        <v>26</v>
      </c>
      <c r="E42" s="14" t="s">
        <v>9</v>
      </c>
      <c r="F42" s="14" t="s">
        <v>9</v>
      </c>
      <c r="G42" s="14" t="s">
        <v>9</v>
      </c>
      <c r="H42" s="14" t="s">
        <v>9</v>
      </c>
      <c r="I42" s="33"/>
      <c r="J42" s="2"/>
      <c r="K42" s="2"/>
      <c r="L42" s="2"/>
      <c r="M42" s="2"/>
      <c r="N42" s="2"/>
      <c r="O42" s="4"/>
      <c r="P42" s="4"/>
    </row>
    <row r="43" spans="1:16" ht="21" customHeight="1">
      <c r="A43" s="64">
        <v>6</v>
      </c>
      <c r="B43" s="26" t="s">
        <v>38</v>
      </c>
      <c r="C43" s="12" t="s">
        <v>30</v>
      </c>
      <c r="D43" s="18">
        <v>2</v>
      </c>
      <c r="E43" s="17">
        <v>90</v>
      </c>
      <c r="F43" s="18"/>
      <c r="G43" s="17">
        <v>90</v>
      </c>
      <c r="H43" s="18"/>
      <c r="I43" s="33"/>
      <c r="J43" s="2"/>
      <c r="K43" s="2"/>
      <c r="L43" s="2"/>
      <c r="M43" s="2"/>
      <c r="N43" s="2"/>
    </row>
    <row r="44" spans="1:16">
      <c r="A44" s="64"/>
      <c r="B44" s="19" t="s">
        <v>39</v>
      </c>
      <c r="C44" s="16" t="s">
        <v>19</v>
      </c>
      <c r="D44" s="17">
        <v>3</v>
      </c>
      <c r="E44" s="17">
        <v>90</v>
      </c>
      <c r="F44" s="18"/>
      <c r="G44" s="17">
        <v>90</v>
      </c>
      <c r="H44" s="18"/>
      <c r="I44" s="33"/>
      <c r="J44" s="2"/>
      <c r="K44" s="2"/>
      <c r="L44" s="2"/>
      <c r="M44" s="2"/>
      <c r="N44" s="2"/>
    </row>
    <row r="45" spans="1:16" s="35" customFormat="1" ht="12.75" customHeight="1">
      <c r="A45" s="39"/>
      <c r="B45" s="25" t="s">
        <v>41</v>
      </c>
      <c r="C45" s="36" t="s">
        <v>30</v>
      </c>
      <c r="D45" s="20">
        <v>3</v>
      </c>
      <c r="E45" s="14" t="s">
        <v>9</v>
      </c>
      <c r="F45" s="14" t="s">
        <v>9</v>
      </c>
      <c r="G45" s="14" t="s">
        <v>9</v>
      </c>
      <c r="H45" s="14" t="s">
        <v>9</v>
      </c>
      <c r="I45" s="33"/>
      <c r="J45" s="2"/>
      <c r="K45" s="2"/>
      <c r="L45" s="2"/>
      <c r="M45" s="2"/>
      <c r="N45" s="2"/>
      <c r="O45" s="4"/>
      <c r="P45" s="4"/>
    </row>
    <row r="46" spans="1:16" ht="20.25" customHeight="1">
      <c r="A46" s="64">
        <v>7</v>
      </c>
      <c r="B46" s="26" t="s">
        <v>42</v>
      </c>
      <c r="C46" s="12" t="s">
        <v>30</v>
      </c>
      <c r="D46" s="18">
        <v>3</v>
      </c>
      <c r="E46" s="17">
        <f>E48+E49</f>
        <v>470</v>
      </c>
      <c r="F46" s="17"/>
      <c r="G46" s="17">
        <v>470</v>
      </c>
      <c r="H46" s="41"/>
      <c r="I46" s="33"/>
      <c r="J46" s="2"/>
      <c r="K46" s="2"/>
      <c r="L46" s="2"/>
      <c r="M46" s="2"/>
      <c r="N46" s="2"/>
    </row>
    <row r="47" spans="1:16">
      <c r="A47" s="64"/>
      <c r="B47" s="19" t="s">
        <v>39</v>
      </c>
      <c r="C47" s="16" t="s">
        <v>19</v>
      </c>
      <c r="D47" s="17"/>
      <c r="E47" s="17"/>
      <c r="F47" s="17"/>
      <c r="G47" s="17"/>
      <c r="H47" s="17"/>
      <c r="I47" s="33"/>
      <c r="J47" s="2"/>
      <c r="K47" s="2"/>
      <c r="L47" s="2"/>
      <c r="M47" s="2"/>
      <c r="N47" s="2"/>
    </row>
    <row r="48" spans="1:16" ht="13.5" customHeight="1">
      <c r="A48" s="64"/>
      <c r="B48" s="27" t="s">
        <v>40</v>
      </c>
      <c r="C48" s="16" t="s">
        <v>30</v>
      </c>
      <c r="D48" s="17">
        <v>8</v>
      </c>
      <c r="E48" s="17">
        <v>254</v>
      </c>
      <c r="F48" s="17"/>
      <c r="G48" s="17">
        <v>254</v>
      </c>
      <c r="H48" s="17"/>
      <c r="I48" s="33"/>
      <c r="J48" s="2"/>
      <c r="K48" s="2"/>
      <c r="L48" s="2"/>
      <c r="M48" s="2"/>
      <c r="N48" s="2"/>
    </row>
    <row r="49" spans="1:20" ht="13.5" customHeight="1">
      <c r="A49" s="64"/>
      <c r="B49" s="27" t="s">
        <v>33</v>
      </c>
      <c r="C49" s="16"/>
      <c r="D49" s="17"/>
      <c r="E49" s="17">
        <v>216</v>
      </c>
      <c r="F49" s="17"/>
      <c r="G49" s="17">
        <v>216</v>
      </c>
      <c r="H49" s="17"/>
      <c r="I49" s="33"/>
      <c r="J49" s="2"/>
      <c r="K49" s="2"/>
      <c r="L49" s="2"/>
      <c r="M49" s="2"/>
      <c r="N49" s="2"/>
    </row>
    <row r="50" spans="1:20">
      <c r="A50" s="64"/>
      <c r="B50" s="19" t="s">
        <v>28</v>
      </c>
      <c r="C50" s="16"/>
      <c r="D50" s="17"/>
      <c r="E50" s="17"/>
      <c r="F50" s="17"/>
      <c r="G50" s="17"/>
      <c r="H50" s="17"/>
      <c r="I50" s="33"/>
      <c r="J50" s="2"/>
      <c r="K50" s="2"/>
      <c r="L50" s="2"/>
      <c r="M50" s="2"/>
      <c r="N50" s="2"/>
    </row>
    <row r="51" spans="1:20" s="35" customFormat="1" ht="24">
      <c r="A51" s="39"/>
      <c r="B51" s="21" t="s">
        <v>43</v>
      </c>
      <c r="C51" s="37" t="s">
        <v>19</v>
      </c>
      <c r="D51" s="20">
        <v>48</v>
      </c>
      <c r="E51" s="14" t="s">
        <v>9</v>
      </c>
      <c r="F51" s="14" t="s">
        <v>9</v>
      </c>
      <c r="G51" s="14" t="s">
        <v>9</v>
      </c>
      <c r="H51" s="14" t="s">
        <v>9</v>
      </c>
      <c r="I51" s="33"/>
      <c r="J51" s="2"/>
      <c r="K51" s="2"/>
      <c r="L51" s="2"/>
      <c r="M51" s="2"/>
      <c r="N51" s="2"/>
      <c r="O51" s="4"/>
      <c r="P51" s="4"/>
    </row>
    <row r="52" spans="1:20" ht="14.25" customHeight="1">
      <c r="A52" s="73" t="s">
        <v>44</v>
      </c>
      <c r="B52" s="73"/>
      <c r="C52" s="14" t="s">
        <v>9</v>
      </c>
      <c r="D52" s="28" t="s">
        <v>9</v>
      </c>
      <c r="E52" s="18">
        <f>E17+E19+E23+E27+E29+E35+E39+E43+E46</f>
        <v>8219.9</v>
      </c>
      <c r="F52" s="18">
        <f>F17+F19+F23+F27+F29+F35+F39+F43+F46</f>
        <v>0</v>
      </c>
      <c r="G52" s="18">
        <f>G17+G19+G23+G27+G29+G35+G39+G43+G46</f>
        <v>4829.47</v>
      </c>
      <c r="H52" s="18">
        <f>H17+H19+H23+H27+H29+H35+H39+H43+H46</f>
        <v>3390.4300000000003</v>
      </c>
      <c r="I52" s="33"/>
      <c r="J52" s="2"/>
      <c r="K52" s="2"/>
      <c r="L52" s="2"/>
      <c r="M52" s="2"/>
      <c r="N52" s="2"/>
    </row>
    <row r="53" spans="1:20" s="10" customFormat="1" ht="14.25" customHeight="1">
      <c r="A53" s="85" t="s">
        <v>45</v>
      </c>
      <c r="B53" s="86"/>
      <c r="C53" s="86"/>
      <c r="D53" s="86"/>
      <c r="E53" s="86"/>
      <c r="F53" s="86"/>
      <c r="G53" s="86"/>
      <c r="H53" s="87"/>
      <c r="I53" s="33"/>
      <c r="J53" s="2"/>
      <c r="K53" s="2"/>
      <c r="L53" s="2"/>
      <c r="M53" s="2"/>
      <c r="N53" s="2"/>
      <c r="O53" s="4"/>
      <c r="P53" s="4"/>
    </row>
    <row r="54" spans="1:20">
      <c r="A54" s="65">
        <v>1</v>
      </c>
      <c r="B54" s="15" t="s">
        <v>14</v>
      </c>
      <c r="C54" s="16"/>
      <c r="D54" s="17"/>
      <c r="E54" s="16"/>
      <c r="F54" s="17"/>
      <c r="G54" s="17"/>
      <c r="H54" s="17"/>
      <c r="I54" s="31"/>
      <c r="J54" s="2"/>
      <c r="K54" s="2"/>
      <c r="L54" s="2"/>
      <c r="M54" s="2"/>
      <c r="N54" s="2"/>
    </row>
    <row r="55" spans="1:20" ht="22.5" customHeight="1">
      <c r="A55" s="66"/>
      <c r="B55" s="34" t="s">
        <v>50</v>
      </c>
      <c r="C55" s="12" t="s">
        <v>12</v>
      </c>
      <c r="D55" s="18"/>
      <c r="E55" s="12"/>
      <c r="F55" s="18"/>
      <c r="G55" s="18"/>
      <c r="H55" s="18"/>
      <c r="I55" s="33"/>
      <c r="J55" s="2"/>
      <c r="K55" s="2"/>
      <c r="L55" s="2"/>
      <c r="M55" s="2"/>
      <c r="N55" s="2"/>
    </row>
    <row r="56" spans="1:20" s="22" customFormat="1">
      <c r="A56" s="66"/>
      <c r="B56" s="19" t="s">
        <v>16</v>
      </c>
      <c r="C56" s="16" t="s">
        <v>12</v>
      </c>
      <c r="D56" s="17"/>
      <c r="E56" s="16"/>
      <c r="F56" s="17"/>
      <c r="G56" s="17"/>
      <c r="H56" s="17"/>
      <c r="I56" s="33"/>
      <c r="J56" s="2"/>
      <c r="K56" s="2"/>
      <c r="L56" s="2"/>
      <c r="M56" s="2"/>
      <c r="N56" s="2"/>
      <c r="O56" s="4"/>
      <c r="P56" s="4"/>
      <c r="Q56" s="4"/>
      <c r="R56" s="4"/>
      <c r="S56" s="4"/>
      <c r="T56" s="4"/>
    </row>
    <row r="57" spans="1:20">
      <c r="A57" s="66"/>
      <c r="B57" s="15" t="s">
        <v>17</v>
      </c>
      <c r="C57" s="12" t="s">
        <v>18</v>
      </c>
      <c r="D57" s="17">
        <v>7</v>
      </c>
      <c r="E57" s="17">
        <v>850</v>
      </c>
      <c r="F57" s="17"/>
      <c r="G57" s="17">
        <v>850</v>
      </c>
      <c r="H57" s="17"/>
      <c r="I57" s="33"/>
      <c r="J57" s="2"/>
      <c r="K57" s="2"/>
      <c r="L57" s="2"/>
      <c r="M57" s="2"/>
      <c r="N57" s="2"/>
    </row>
    <row r="58" spans="1:20">
      <c r="A58" s="66"/>
      <c r="B58" s="19" t="s">
        <v>25</v>
      </c>
      <c r="C58" s="16" t="s">
        <v>19</v>
      </c>
      <c r="D58" s="17"/>
      <c r="E58" s="17"/>
      <c r="F58" s="17"/>
      <c r="G58" s="17"/>
      <c r="H58" s="17"/>
      <c r="I58" s="33"/>
      <c r="J58" s="2"/>
      <c r="K58" s="2"/>
      <c r="L58" s="2"/>
      <c r="M58" s="2"/>
      <c r="N58" s="2"/>
    </row>
    <row r="59" spans="1:20">
      <c r="A59" s="66"/>
      <c r="B59" s="19" t="s">
        <v>26</v>
      </c>
      <c r="C59" s="16" t="s">
        <v>12</v>
      </c>
      <c r="D59" s="17">
        <v>7</v>
      </c>
      <c r="E59" s="17">
        <v>850</v>
      </c>
      <c r="F59" s="17"/>
      <c r="G59" s="17">
        <v>850</v>
      </c>
      <c r="H59" s="17"/>
      <c r="I59" s="33"/>
      <c r="J59" s="2"/>
      <c r="K59" s="2"/>
      <c r="L59" s="2"/>
      <c r="M59" s="2"/>
      <c r="N59" s="2"/>
    </row>
    <row r="60" spans="1:20" ht="12.75" customHeight="1">
      <c r="A60" s="64">
        <v>2</v>
      </c>
      <c r="B60" s="24" t="s">
        <v>31</v>
      </c>
      <c r="C60" s="12" t="s">
        <v>30</v>
      </c>
      <c r="D60" s="47">
        <v>30</v>
      </c>
      <c r="E60" s="48">
        <f>G60+H60</f>
        <v>4402.1000000000004</v>
      </c>
      <c r="F60" s="48"/>
      <c r="G60" s="48">
        <v>1772.43</v>
      </c>
      <c r="H60" s="46">
        <v>2629.67</v>
      </c>
      <c r="I60" s="33"/>
      <c r="J60" s="2"/>
      <c r="K60" s="2"/>
      <c r="L60" s="2"/>
      <c r="M60" s="2"/>
      <c r="N60" s="2"/>
    </row>
    <row r="61" spans="1:20">
      <c r="A61" s="64"/>
      <c r="B61" s="19" t="s">
        <v>46</v>
      </c>
      <c r="C61" s="16" t="s">
        <v>30</v>
      </c>
      <c r="D61" s="49"/>
      <c r="E61" s="48">
        <f>G61+H61</f>
        <v>0</v>
      </c>
      <c r="F61" s="49"/>
      <c r="G61" s="49"/>
      <c r="H61" s="17"/>
      <c r="I61" s="33"/>
      <c r="J61" s="2"/>
      <c r="K61" s="2"/>
      <c r="L61" s="2"/>
      <c r="M61" s="2"/>
      <c r="N61" s="2"/>
    </row>
    <row r="62" spans="1:20">
      <c r="A62" s="64"/>
      <c r="B62" s="19" t="s">
        <v>33</v>
      </c>
      <c r="C62" s="16"/>
      <c r="D62" s="47">
        <v>30</v>
      </c>
      <c r="E62" s="50">
        <f>G62+H62</f>
        <v>4402.1000000000004</v>
      </c>
      <c r="F62" s="50"/>
      <c r="G62" s="50">
        <v>1772.43</v>
      </c>
      <c r="H62" s="17">
        <v>2629.67</v>
      </c>
      <c r="I62" s="33"/>
      <c r="J62" s="2"/>
      <c r="K62" s="2"/>
      <c r="L62" s="2"/>
      <c r="M62" s="2"/>
      <c r="N62" s="2"/>
    </row>
    <row r="63" spans="1:20">
      <c r="A63" s="64"/>
      <c r="B63" s="19" t="s">
        <v>28</v>
      </c>
      <c r="C63" s="16"/>
      <c r="D63" s="49"/>
      <c r="E63" s="49"/>
      <c r="F63" s="49"/>
      <c r="G63" s="49"/>
      <c r="H63" s="17"/>
      <c r="I63" s="33"/>
      <c r="J63" s="2"/>
      <c r="K63" s="2"/>
      <c r="L63" s="2"/>
      <c r="M63" s="2"/>
      <c r="N63" s="2"/>
    </row>
    <row r="64" spans="1:20" ht="25.5" customHeight="1">
      <c r="A64" s="64">
        <v>3</v>
      </c>
      <c r="B64" s="26" t="s">
        <v>36</v>
      </c>
      <c r="C64" s="12" t="s">
        <v>30</v>
      </c>
      <c r="D64" s="51">
        <v>1</v>
      </c>
      <c r="E64" s="47">
        <v>239</v>
      </c>
      <c r="F64" s="47"/>
      <c r="G64" s="47">
        <v>239</v>
      </c>
      <c r="H64" s="12"/>
      <c r="I64" s="33"/>
      <c r="J64" s="2"/>
      <c r="K64" s="2"/>
      <c r="L64" s="2"/>
      <c r="M64" s="2"/>
      <c r="N64" s="2"/>
    </row>
    <row r="65" spans="1:14">
      <c r="A65" s="64"/>
      <c r="B65" s="19" t="s">
        <v>33</v>
      </c>
      <c r="C65" s="16" t="s">
        <v>30</v>
      </c>
      <c r="D65" s="49">
        <v>1</v>
      </c>
      <c r="E65" s="49">
        <v>239</v>
      </c>
      <c r="F65" s="49"/>
      <c r="G65" s="49">
        <v>239</v>
      </c>
      <c r="H65" s="17"/>
      <c r="I65" s="33"/>
      <c r="J65" s="2"/>
      <c r="K65" s="2"/>
      <c r="L65" s="2"/>
      <c r="M65" s="2"/>
      <c r="N65" s="2"/>
    </row>
    <row r="66" spans="1:14">
      <c r="A66" s="64"/>
      <c r="B66" s="19" t="s">
        <v>28</v>
      </c>
      <c r="C66" s="16"/>
      <c r="D66" s="17"/>
      <c r="E66" s="17"/>
      <c r="F66" s="17"/>
      <c r="G66" s="17"/>
      <c r="H66" s="17"/>
      <c r="I66" s="33"/>
      <c r="J66" s="2"/>
      <c r="K66" s="2"/>
      <c r="L66" s="2"/>
      <c r="M66" s="2"/>
      <c r="N66" s="2"/>
    </row>
    <row r="67" spans="1:14" ht="20.25" customHeight="1">
      <c r="A67" s="64">
        <v>4</v>
      </c>
      <c r="B67" s="26" t="s">
        <v>38</v>
      </c>
      <c r="C67" s="12" t="s">
        <v>30</v>
      </c>
      <c r="D67" s="18">
        <v>2</v>
      </c>
      <c r="E67" s="42">
        <v>64</v>
      </c>
      <c r="F67" s="42"/>
      <c r="G67" s="17">
        <v>64</v>
      </c>
      <c r="H67" s="17"/>
      <c r="I67" s="33"/>
      <c r="J67" s="2"/>
      <c r="K67" s="2"/>
      <c r="L67" s="2"/>
      <c r="M67" s="2"/>
      <c r="N67" s="2"/>
    </row>
    <row r="68" spans="1:14" ht="15" customHeight="1">
      <c r="A68" s="64"/>
      <c r="B68" s="19" t="s">
        <v>47</v>
      </c>
      <c r="C68" s="16" t="s">
        <v>19</v>
      </c>
      <c r="D68" s="42">
        <v>10</v>
      </c>
      <c r="E68" s="42">
        <v>64</v>
      </c>
      <c r="F68" s="42"/>
      <c r="G68" s="17">
        <v>64</v>
      </c>
      <c r="H68" s="17"/>
      <c r="I68" s="33"/>
      <c r="J68" s="2"/>
      <c r="K68" s="2"/>
      <c r="L68" s="2"/>
      <c r="M68" s="2"/>
      <c r="N68" s="2"/>
    </row>
    <row r="69" spans="1:14">
      <c r="A69" s="64"/>
      <c r="B69" s="27" t="s">
        <v>33</v>
      </c>
      <c r="C69" s="16" t="s">
        <v>19</v>
      </c>
      <c r="D69" s="17"/>
      <c r="E69" s="17"/>
      <c r="F69" s="17"/>
      <c r="G69" s="17"/>
      <c r="H69" s="17"/>
      <c r="I69" s="33"/>
      <c r="J69" s="2"/>
      <c r="K69" s="2"/>
      <c r="L69" s="2"/>
      <c r="M69" s="2"/>
      <c r="N69" s="2"/>
    </row>
    <row r="70" spans="1:14">
      <c r="A70" s="64"/>
      <c r="B70" s="19" t="s">
        <v>28</v>
      </c>
      <c r="C70" s="16"/>
      <c r="D70" s="17"/>
      <c r="E70" s="17"/>
      <c r="F70" s="17"/>
      <c r="G70" s="17"/>
      <c r="H70" s="17"/>
      <c r="I70" s="33"/>
      <c r="J70" s="2"/>
      <c r="K70" s="2"/>
      <c r="L70" s="2"/>
      <c r="M70" s="2"/>
      <c r="N70" s="2"/>
    </row>
    <row r="71" spans="1:14" ht="20.85" customHeight="1">
      <c r="A71" s="64">
        <v>5</v>
      </c>
      <c r="B71" s="26" t="s">
        <v>48</v>
      </c>
      <c r="C71" s="12" t="s">
        <v>30</v>
      </c>
      <c r="D71" s="18">
        <v>2</v>
      </c>
      <c r="E71" s="42">
        <v>66</v>
      </c>
      <c r="F71" s="42"/>
      <c r="G71" s="42">
        <v>66</v>
      </c>
      <c r="H71" s="42"/>
      <c r="I71" s="33"/>
      <c r="J71" s="2"/>
      <c r="K71" s="2"/>
      <c r="L71" s="2"/>
      <c r="M71" s="2"/>
      <c r="N71" s="2"/>
    </row>
    <row r="72" spans="1:14" ht="12" customHeight="1">
      <c r="A72" s="64"/>
      <c r="B72" s="27" t="s">
        <v>47</v>
      </c>
      <c r="C72" s="16" t="s">
        <v>30</v>
      </c>
      <c r="D72" s="42">
        <v>7</v>
      </c>
      <c r="E72" s="42">
        <v>66</v>
      </c>
      <c r="F72" s="42"/>
      <c r="G72" s="42">
        <v>66</v>
      </c>
      <c r="H72" s="42"/>
      <c r="I72" s="33"/>
      <c r="J72" s="2"/>
      <c r="K72" s="2"/>
      <c r="L72" s="2"/>
      <c r="M72" s="2"/>
      <c r="N72" s="2"/>
    </row>
    <row r="73" spans="1:14" ht="16.5" customHeight="1">
      <c r="A73" s="73" t="s">
        <v>49</v>
      </c>
      <c r="B73" s="73"/>
      <c r="C73" s="29" t="s">
        <v>9</v>
      </c>
      <c r="D73" s="18" t="s">
        <v>9</v>
      </c>
      <c r="E73" s="12">
        <f>E55+E57+E60+E64+E67+E71</f>
        <v>5621.1</v>
      </c>
      <c r="F73" s="12">
        <f>F55+F57+F60+F64+F67+F71</f>
        <v>0</v>
      </c>
      <c r="G73" s="12">
        <f>G55+G57+G60+G64+G67+G71</f>
        <v>2991.4300000000003</v>
      </c>
      <c r="H73" s="12">
        <f>H55+H57+H60+H64+H67+H71</f>
        <v>2629.67</v>
      </c>
      <c r="I73" s="33"/>
      <c r="J73" s="2"/>
      <c r="K73" s="2"/>
      <c r="L73" s="2"/>
      <c r="M73" s="2"/>
      <c r="N73" s="2"/>
    </row>
    <row r="74" spans="1:14">
      <c r="A74" s="30"/>
      <c r="B74" s="30"/>
      <c r="C74" s="31"/>
      <c r="D74" s="30"/>
      <c r="E74" s="31"/>
      <c r="F74" s="30"/>
      <c r="G74" s="30"/>
      <c r="H74" s="30"/>
    </row>
    <row r="75" spans="1:14">
      <c r="A75" s="30"/>
      <c r="B75" s="30"/>
      <c r="C75" s="31"/>
      <c r="D75" s="30"/>
      <c r="E75" s="31"/>
      <c r="F75" s="30"/>
      <c r="G75" s="30"/>
      <c r="H75" s="30"/>
    </row>
    <row r="76" spans="1:14" ht="38.25" customHeight="1">
      <c r="A76" s="30"/>
      <c r="B76" s="77" t="s">
        <v>65</v>
      </c>
      <c r="C76" s="78"/>
      <c r="D76" s="78"/>
      <c r="E76" s="78"/>
      <c r="F76" s="78"/>
      <c r="G76" s="78"/>
      <c r="H76" s="78"/>
    </row>
    <row r="77" spans="1:14" ht="27" customHeight="1">
      <c r="A77" s="30"/>
      <c r="B77" s="88"/>
      <c r="C77" s="90" t="s">
        <v>53</v>
      </c>
      <c r="D77" s="91" t="s">
        <v>54</v>
      </c>
      <c r="E77" s="92"/>
      <c r="F77" s="92"/>
      <c r="G77" s="93"/>
      <c r="H77" s="94" t="s">
        <v>55</v>
      </c>
    </row>
    <row r="78" spans="1:14" ht="78.75">
      <c r="A78" s="30"/>
      <c r="B78" s="89"/>
      <c r="C78" s="90"/>
      <c r="D78" s="54" t="s">
        <v>56</v>
      </c>
      <c r="E78" s="54" t="s">
        <v>57</v>
      </c>
      <c r="F78" s="54" t="s">
        <v>58</v>
      </c>
      <c r="G78" s="54" t="s">
        <v>59</v>
      </c>
      <c r="H78" s="95"/>
    </row>
    <row r="79" spans="1:14" ht="24.75" customHeight="1">
      <c r="A79" s="30"/>
      <c r="B79" s="60" t="s">
        <v>45</v>
      </c>
      <c r="C79" s="55" t="s">
        <v>9</v>
      </c>
      <c r="D79" s="56">
        <f t="shared" ref="D79:D84" si="0">E79+F79+G79</f>
        <v>13408</v>
      </c>
      <c r="E79" s="57">
        <f>E80+E81+E82+E83+E84</f>
        <v>0</v>
      </c>
      <c r="F79" s="57">
        <f>F80+F81+F82+F83+F84</f>
        <v>13408</v>
      </c>
      <c r="G79" s="57">
        <f>G80+G81+G82+G83+G84</f>
        <v>0</v>
      </c>
      <c r="H79" s="58" t="s">
        <v>9</v>
      </c>
    </row>
    <row r="80" spans="1:14" ht="19.5" customHeight="1">
      <c r="A80" s="30"/>
      <c r="B80" s="61" t="s">
        <v>60</v>
      </c>
      <c r="C80" s="55">
        <v>1.5</v>
      </c>
      <c r="D80" s="59">
        <f t="shared" si="0"/>
        <v>712</v>
      </c>
      <c r="E80" s="58"/>
      <c r="F80" s="58">
        <v>712</v>
      </c>
      <c r="G80" s="58"/>
      <c r="H80" s="58">
        <v>474.7</v>
      </c>
    </row>
    <row r="81" spans="1:8" ht="31.5">
      <c r="A81" s="30"/>
      <c r="B81" s="61" t="s">
        <v>61</v>
      </c>
      <c r="C81" s="55">
        <v>1.4</v>
      </c>
      <c r="D81" s="59">
        <f t="shared" si="0"/>
        <v>812</v>
      </c>
      <c r="E81" s="58"/>
      <c r="F81" s="58">
        <v>812</v>
      </c>
      <c r="G81" s="58"/>
      <c r="H81" s="58">
        <v>580</v>
      </c>
    </row>
    <row r="82" spans="1:8" ht="31.5">
      <c r="A82" s="30"/>
      <c r="B82" s="61" t="s">
        <v>62</v>
      </c>
      <c r="C82" s="55"/>
      <c r="D82" s="59">
        <f t="shared" si="0"/>
        <v>0</v>
      </c>
      <c r="E82" s="58"/>
      <c r="F82" s="58"/>
      <c r="G82" s="58"/>
      <c r="H82" s="58"/>
    </row>
    <row r="83" spans="1:8" ht="23.25" customHeight="1">
      <c r="A83" s="30"/>
      <c r="B83" s="61" t="s">
        <v>63</v>
      </c>
      <c r="C83" s="55">
        <v>16</v>
      </c>
      <c r="D83" s="59">
        <f t="shared" si="0"/>
        <v>160</v>
      </c>
      <c r="E83" s="58"/>
      <c r="F83" s="58">
        <v>160</v>
      </c>
      <c r="G83" s="58"/>
      <c r="H83" s="58">
        <v>10</v>
      </c>
    </row>
    <row r="84" spans="1:8" ht="31.5">
      <c r="A84" s="30"/>
      <c r="B84" s="61" t="s">
        <v>64</v>
      </c>
      <c r="C84" s="55" t="s">
        <v>9</v>
      </c>
      <c r="D84" s="59">
        <f t="shared" si="0"/>
        <v>11724</v>
      </c>
      <c r="E84" s="58"/>
      <c r="F84" s="58">
        <v>11724</v>
      </c>
      <c r="G84" s="58"/>
      <c r="H84" s="58" t="s">
        <v>9</v>
      </c>
    </row>
    <row r="85" spans="1:8">
      <c r="A85" s="30"/>
      <c r="B85" s="30"/>
      <c r="C85" s="31"/>
      <c r="D85" s="30"/>
      <c r="E85" s="31"/>
      <c r="F85" s="30"/>
      <c r="G85" s="30"/>
      <c r="H85" s="30"/>
    </row>
    <row r="86" spans="1:8">
      <c r="A86" s="30"/>
      <c r="B86" s="30"/>
      <c r="C86" s="31"/>
      <c r="D86" s="30"/>
      <c r="E86" s="31"/>
      <c r="F86" s="30"/>
      <c r="G86" s="30"/>
      <c r="H86" s="30"/>
    </row>
    <row r="87" spans="1:8">
      <c r="A87" s="30"/>
      <c r="B87" s="30"/>
      <c r="C87" s="31"/>
      <c r="D87" s="30"/>
      <c r="E87" s="31"/>
      <c r="F87" s="30"/>
      <c r="G87" s="30"/>
      <c r="H87" s="30"/>
    </row>
    <row r="88" spans="1:8">
      <c r="A88" s="30"/>
      <c r="B88" s="30"/>
      <c r="C88" s="31"/>
      <c r="D88" s="30"/>
      <c r="E88" s="31"/>
      <c r="F88" s="30"/>
      <c r="G88" s="30"/>
      <c r="H88" s="30"/>
    </row>
    <row r="89" spans="1:8">
      <c r="A89" s="30"/>
      <c r="B89" s="30"/>
      <c r="C89" s="31"/>
      <c r="D89" s="30"/>
      <c r="E89" s="31"/>
      <c r="F89" s="30"/>
      <c r="G89" s="30"/>
      <c r="H89" s="30"/>
    </row>
    <row r="90" spans="1:8">
      <c r="A90" s="30"/>
      <c r="B90" s="30"/>
      <c r="C90" s="31"/>
      <c r="D90" s="30"/>
      <c r="E90" s="31"/>
      <c r="F90" s="30"/>
      <c r="G90" s="30"/>
      <c r="H90" s="30"/>
    </row>
    <row r="91" spans="1:8">
      <c r="A91" s="30"/>
      <c r="B91" s="30"/>
      <c r="C91" s="31"/>
      <c r="D91" s="30"/>
      <c r="E91" s="31"/>
      <c r="F91" s="30"/>
      <c r="G91" s="30"/>
      <c r="H91" s="30"/>
    </row>
    <row r="92" spans="1:8">
      <c r="A92" s="30"/>
      <c r="B92" s="30"/>
      <c r="C92" s="31"/>
      <c r="D92" s="30"/>
      <c r="E92" s="31"/>
      <c r="F92" s="30"/>
      <c r="G92" s="30"/>
      <c r="H92" s="30"/>
    </row>
    <row r="93" spans="1:8">
      <c r="A93" s="30"/>
      <c r="B93" s="30"/>
      <c r="C93" s="31"/>
      <c r="D93" s="30"/>
      <c r="E93" s="31"/>
      <c r="F93" s="30"/>
      <c r="G93" s="30"/>
      <c r="H93" s="30"/>
    </row>
    <row r="94" spans="1:8">
      <c r="A94" s="30"/>
      <c r="B94" s="30"/>
      <c r="C94" s="31"/>
      <c r="D94" s="30"/>
      <c r="E94" s="31"/>
      <c r="F94" s="30"/>
      <c r="G94" s="30"/>
      <c r="H94" s="30"/>
    </row>
    <row r="95" spans="1:8">
      <c r="A95" s="30"/>
      <c r="B95" s="30"/>
      <c r="C95" s="31"/>
      <c r="D95" s="30"/>
      <c r="E95" s="31"/>
      <c r="F95" s="30"/>
      <c r="G95" s="30"/>
      <c r="H95" s="30"/>
    </row>
    <row r="96" spans="1:8">
      <c r="A96" s="30"/>
      <c r="B96" s="30"/>
      <c r="C96" s="31"/>
      <c r="D96" s="30"/>
      <c r="E96" s="31"/>
      <c r="F96" s="30"/>
      <c r="G96" s="30"/>
      <c r="H96" s="30"/>
    </row>
    <row r="97" spans="1:8">
      <c r="A97" s="30"/>
      <c r="B97" s="30"/>
      <c r="C97" s="31"/>
      <c r="D97" s="30"/>
      <c r="E97" s="31"/>
      <c r="F97" s="30"/>
      <c r="G97" s="30"/>
      <c r="H97" s="30"/>
    </row>
    <row r="98" spans="1:8">
      <c r="A98" s="30"/>
      <c r="B98" s="30"/>
      <c r="C98" s="31"/>
      <c r="D98" s="30"/>
      <c r="E98" s="31"/>
      <c r="F98" s="30"/>
      <c r="G98" s="30"/>
      <c r="H98" s="30"/>
    </row>
    <row r="99" spans="1:8">
      <c r="A99" s="30"/>
      <c r="B99" s="30"/>
      <c r="C99" s="31"/>
      <c r="D99" s="30"/>
      <c r="E99" s="31"/>
      <c r="F99" s="30"/>
      <c r="G99" s="30"/>
      <c r="H99" s="30"/>
    </row>
    <row r="100" spans="1:8">
      <c r="A100" s="30"/>
      <c r="B100" s="30"/>
      <c r="C100" s="31"/>
      <c r="D100" s="30"/>
      <c r="E100" s="31"/>
      <c r="F100" s="30"/>
      <c r="G100" s="30"/>
      <c r="H100" s="30"/>
    </row>
    <row r="101" spans="1:8">
      <c r="A101" s="30"/>
      <c r="B101" s="30"/>
      <c r="C101" s="31"/>
      <c r="D101" s="30"/>
      <c r="E101" s="31"/>
      <c r="F101" s="30"/>
      <c r="G101" s="30"/>
      <c r="H101" s="30"/>
    </row>
    <row r="102" spans="1:8">
      <c r="A102" s="30"/>
      <c r="B102" s="30"/>
      <c r="C102" s="31"/>
      <c r="D102" s="30"/>
      <c r="E102" s="31"/>
      <c r="F102" s="30"/>
      <c r="G102" s="30"/>
      <c r="H102" s="30"/>
    </row>
    <row r="103" spans="1:8">
      <c r="A103" s="30"/>
      <c r="B103" s="30"/>
      <c r="C103" s="31"/>
      <c r="D103" s="30"/>
      <c r="E103" s="31"/>
      <c r="F103" s="30"/>
      <c r="G103" s="30"/>
      <c r="H103" s="30"/>
    </row>
    <row r="104" spans="1:8">
      <c r="A104" s="30"/>
      <c r="B104" s="30"/>
      <c r="C104" s="31"/>
      <c r="D104" s="30"/>
      <c r="E104" s="31"/>
      <c r="F104" s="30"/>
      <c r="G104" s="30"/>
      <c r="H104" s="30"/>
    </row>
    <row r="105" spans="1:8">
      <c r="A105" s="30"/>
      <c r="B105" s="30"/>
      <c r="C105" s="31"/>
      <c r="D105" s="30"/>
      <c r="E105" s="31"/>
      <c r="F105" s="30"/>
      <c r="G105" s="30"/>
      <c r="H105" s="30"/>
    </row>
    <row r="106" spans="1:8">
      <c r="A106" s="30"/>
      <c r="B106" s="30"/>
      <c r="C106" s="31"/>
      <c r="D106" s="30"/>
      <c r="E106" s="31"/>
      <c r="F106" s="30"/>
      <c r="G106" s="30"/>
      <c r="H106" s="30"/>
    </row>
    <row r="107" spans="1:8">
      <c r="A107" s="30"/>
      <c r="B107" s="30"/>
      <c r="C107" s="31"/>
      <c r="D107" s="30"/>
      <c r="E107" s="31"/>
      <c r="F107" s="30"/>
      <c r="G107" s="30"/>
      <c r="H107" s="30"/>
    </row>
    <row r="108" spans="1:8">
      <c r="A108" s="30"/>
      <c r="B108" s="30"/>
      <c r="C108" s="31"/>
      <c r="D108" s="30"/>
      <c r="E108" s="31"/>
      <c r="F108" s="30"/>
      <c r="G108" s="30"/>
      <c r="H108" s="30"/>
    </row>
    <row r="109" spans="1:8">
      <c r="A109" s="30"/>
      <c r="B109" s="30"/>
      <c r="C109" s="31"/>
      <c r="D109" s="30"/>
      <c r="E109" s="31"/>
      <c r="F109" s="30"/>
      <c r="G109" s="30"/>
      <c r="H109" s="30"/>
    </row>
    <row r="110" spans="1:8">
      <c r="A110" s="30"/>
      <c r="B110" s="30"/>
      <c r="C110" s="31"/>
      <c r="D110" s="30"/>
      <c r="E110" s="31"/>
      <c r="F110" s="30"/>
      <c r="G110" s="30"/>
      <c r="H110" s="30"/>
    </row>
    <row r="111" spans="1:8">
      <c r="A111" s="30"/>
      <c r="B111" s="30"/>
      <c r="C111" s="31"/>
      <c r="D111" s="30"/>
      <c r="E111" s="31"/>
      <c r="F111" s="30"/>
      <c r="G111" s="30"/>
      <c r="H111" s="30"/>
    </row>
    <row r="112" spans="1:8">
      <c r="A112" s="30"/>
      <c r="B112" s="30"/>
      <c r="C112" s="31"/>
      <c r="D112" s="30"/>
      <c r="E112" s="31"/>
      <c r="F112" s="30"/>
      <c r="G112" s="30"/>
      <c r="H112" s="30"/>
    </row>
    <row r="113" spans="1:8">
      <c r="A113" s="30"/>
      <c r="B113" s="30"/>
      <c r="C113" s="31"/>
      <c r="D113" s="30"/>
      <c r="E113" s="31"/>
      <c r="F113" s="30"/>
      <c r="G113" s="30"/>
      <c r="H113" s="30"/>
    </row>
    <row r="114" spans="1:8">
      <c r="A114" s="30"/>
      <c r="B114" s="2"/>
      <c r="C114" s="33"/>
      <c r="D114" s="2"/>
      <c r="E114" s="33"/>
      <c r="F114" s="2"/>
      <c r="G114" s="2"/>
      <c r="H114" s="2"/>
    </row>
    <row r="115" spans="1:8">
      <c r="A115" s="30"/>
      <c r="B115" s="2"/>
      <c r="C115" s="33"/>
      <c r="D115" s="2"/>
      <c r="E115" s="33"/>
      <c r="F115" s="2"/>
      <c r="G115" s="2"/>
      <c r="H115" s="2"/>
    </row>
    <row r="116" spans="1:8">
      <c r="A116" s="30"/>
      <c r="B116" s="2"/>
      <c r="C116" s="33"/>
      <c r="D116" s="2"/>
      <c r="E116" s="33"/>
      <c r="F116" s="2"/>
      <c r="G116" s="2"/>
      <c r="H116" s="2"/>
    </row>
    <row r="117" spans="1:8">
      <c r="A117" s="30"/>
      <c r="B117" s="2"/>
      <c r="C117" s="33"/>
      <c r="D117" s="2"/>
      <c r="E117" s="33"/>
      <c r="F117" s="2"/>
      <c r="G117" s="2"/>
      <c r="H117" s="2"/>
    </row>
    <row r="118" spans="1:8">
      <c r="A118" s="30"/>
      <c r="B118" s="2"/>
      <c r="C118" s="33"/>
      <c r="D118" s="2"/>
      <c r="E118" s="33"/>
      <c r="F118" s="2"/>
      <c r="G118" s="2"/>
      <c r="H118" s="2"/>
    </row>
    <row r="119" spans="1:8">
      <c r="A119" s="30"/>
      <c r="B119" s="2"/>
      <c r="C119" s="33"/>
      <c r="D119" s="2"/>
      <c r="E119" s="33"/>
      <c r="F119" s="2"/>
      <c r="G119" s="2"/>
      <c r="H119" s="2"/>
    </row>
    <row r="120" spans="1:8">
      <c r="A120" s="30"/>
      <c r="B120" s="2"/>
      <c r="C120" s="33"/>
      <c r="D120" s="2"/>
      <c r="E120" s="33"/>
      <c r="F120" s="2"/>
      <c r="G120" s="2"/>
      <c r="H120" s="2"/>
    </row>
    <row r="121" spans="1:8">
      <c r="A121" s="30"/>
      <c r="B121" s="2"/>
      <c r="C121" s="33"/>
      <c r="D121" s="2"/>
      <c r="E121" s="33"/>
      <c r="F121" s="2"/>
      <c r="G121" s="2"/>
      <c r="H121" s="2"/>
    </row>
    <row r="122" spans="1:8">
      <c r="A122" s="30"/>
      <c r="B122" s="2"/>
      <c r="C122" s="33"/>
      <c r="D122" s="2"/>
      <c r="E122" s="33"/>
      <c r="F122" s="2"/>
      <c r="G122" s="2"/>
      <c r="H122" s="2"/>
    </row>
    <row r="123" spans="1:8">
      <c r="A123" s="30"/>
      <c r="B123" s="2"/>
      <c r="C123" s="33"/>
      <c r="D123" s="2"/>
      <c r="E123" s="33"/>
      <c r="F123" s="2"/>
      <c r="G123" s="2"/>
      <c r="H123" s="2"/>
    </row>
    <row r="124" spans="1:8">
      <c r="A124" s="30"/>
      <c r="B124" s="2"/>
      <c r="C124" s="33"/>
      <c r="D124" s="2"/>
      <c r="E124" s="33"/>
      <c r="F124" s="2"/>
      <c r="G124" s="2"/>
      <c r="H124" s="2"/>
    </row>
    <row r="125" spans="1:8">
      <c r="A125" s="30"/>
      <c r="B125" s="2"/>
      <c r="C125" s="33"/>
      <c r="D125" s="2"/>
      <c r="E125" s="33"/>
      <c r="F125" s="2"/>
      <c r="G125" s="2"/>
      <c r="H125" s="2"/>
    </row>
    <row r="126" spans="1:8">
      <c r="A126" s="30"/>
      <c r="B126" s="2"/>
      <c r="C126" s="33"/>
      <c r="D126" s="2"/>
      <c r="E126" s="33"/>
      <c r="F126" s="2"/>
      <c r="G126" s="2"/>
      <c r="H126" s="2"/>
    </row>
    <row r="127" spans="1:8">
      <c r="A127" s="30"/>
      <c r="B127" s="2"/>
      <c r="C127" s="33"/>
      <c r="D127" s="2"/>
      <c r="E127" s="33"/>
      <c r="F127" s="2"/>
      <c r="G127" s="2"/>
      <c r="H127" s="2"/>
    </row>
    <row r="128" spans="1:8">
      <c r="A128" s="30"/>
      <c r="B128" s="2"/>
      <c r="C128" s="33"/>
      <c r="D128" s="2"/>
      <c r="E128" s="33"/>
      <c r="F128" s="2"/>
      <c r="G128" s="2"/>
      <c r="H128" s="2"/>
    </row>
    <row r="129" spans="1:8">
      <c r="A129" s="30"/>
      <c r="B129" s="2"/>
      <c r="C129" s="33"/>
      <c r="D129" s="2"/>
      <c r="E129" s="33"/>
      <c r="F129" s="2"/>
      <c r="G129" s="2"/>
      <c r="H129" s="2"/>
    </row>
    <row r="130" spans="1:8">
      <c r="A130" s="30"/>
      <c r="B130" s="2"/>
      <c r="C130" s="33"/>
      <c r="D130" s="2"/>
      <c r="E130" s="33"/>
      <c r="F130" s="2"/>
      <c r="G130" s="2"/>
      <c r="H130" s="2"/>
    </row>
    <row r="131" spans="1:8">
      <c r="A131" s="30"/>
      <c r="B131" s="2"/>
      <c r="C131" s="33"/>
      <c r="D131" s="2"/>
      <c r="E131" s="33"/>
      <c r="F131" s="2"/>
      <c r="G131" s="2"/>
      <c r="H131" s="2"/>
    </row>
    <row r="132" spans="1:8">
      <c r="A132" s="30"/>
      <c r="B132" s="2"/>
      <c r="C132" s="33"/>
      <c r="D132" s="2"/>
      <c r="E132" s="33"/>
      <c r="F132" s="2"/>
      <c r="G132" s="2"/>
      <c r="H132" s="2"/>
    </row>
    <row r="133" spans="1:8">
      <c r="A133" s="30"/>
      <c r="B133" s="2"/>
      <c r="C133" s="33"/>
      <c r="D133" s="2"/>
      <c r="E133" s="33"/>
      <c r="F133" s="2"/>
      <c r="G133" s="2"/>
      <c r="H133" s="2"/>
    </row>
    <row r="134" spans="1:8">
      <c r="A134" s="30"/>
      <c r="B134" s="2"/>
      <c r="C134" s="33"/>
      <c r="D134" s="2"/>
      <c r="E134" s="33"/>
      <c r="F134" s="2"/>
      <c r="G134" s="2"/>
      <c r="H134" s="2"/>
    </row>
    <row r="135" spans="1:8">
      <c r="A135" s="30"/>
      <c r="B135" s="2"/>
      <c r="C135" s="33"/>
      <c r="D135" s="2"/>
      <c r="E135" s="33"/>
      <c r="F135" s="2"/>
      <c r="G135" s="2"/>
      <c r="H135" s="2"/>
    </row>
    <row r="136" spans="1:8">
      <c r="A136" s="30"/>
      <c r="B136" s="2"/>
      <c r="C136" s="33"/>
      <c r="D136" s="2"/>
      <c r="E136" s="33"/>
      <c r="F136" s="2"/>
      <c r="G136" s="2"/>
      <c r="H136" s="2"/>
    </row>
    <row r="137" spans="1:8">
      <c r="A137" s="30"/>
      <c r="B137" s="2"/>
      <c r="C137" s="33"/>
      <c r="D137" s="2"/>
      <c r="E137" s="33"/>
      <c r="F137" s="2"/>
      <c r="G137" s="2"/>
      <c r="H137" s="2"/>
    </row>
    <row r="138" spans="1:8">
      <c r="A138" s="30"/>
      <c r="B138" s="2"/>
      <c r="C138" s="33"/>
      <c r="D138" s="2"/>
      <c r="E138" s="33"/>
      <c r="F138" s="2"/>
      <c r="G138" s="2"/>
      <c r="H138" s="2"/>
    </row>
    <row r="139" spans="1:8">
      <c r="A139" s="30"/>
      <c r="B139" s="2"/>
      <c r="C139" s="33"/>
      <c r="D139" s="2"/>
      <c r="E139" s="33"/>
      <c r="F139" s="2"/>
      <c r="G139" s="2"/>
      <c r="H139" s="2"/>
    </row>
    <row r="140" spans="1:8">
      <c r="A140" s="30"/>
      <c r="B140" s="2"/>
      <c r="C140" s="33"/>
      <c r="D140" s="2"/>
      <c r="E140" s="33"/>
      <c r="F140" s="2"/>
      <c r="G140" s="2"/>
      <c r="H140" s="2"/>
    </row>
    <row r="141" spans="1:8">
      <c r="A141" s="30"/>
      <c r="B141" s="2"/>
      <c r="C141" s="33"/>
      <c r="D141" s="2"/>
      <c r="E141" s="33"/>
      <c r="F141" s="2"/>
      <c r="G141" s="2"/>
      <c r="H141" s="2"/>
    </row>
    <row r="142" spans="1:8">
      <c r="A142" s="30"/>
      <c r="B142" s="2"/>
      <c r="C142" s="33"/>
      <c r="D142" s="2"/>
      <c r="E142" s="33"/>
      <c r="F142" s="2"/>
      <c r="G142" s="2"/>
      <c r="H142" s="2"/>
    </row>
    <row r="143" spans="1:8">
      <c r="A143" s="30"/>
      <c r="B143" s="2"/>
      <c r="C143" s="33"/>
      <c r="D143" s="2"/>
      <c r="E143" s="33"/>
      <c r="F143" s="2"/>
      <c r="G143" s="2"/>
      <c r="H143" s="2"/>
    </row>
    <row r="144" spans="1:8">
      <c r="A144" s="30"/>
      <c r="B144" s="2"/>
      <c r="C144" s="33"/>
      <c r="D144" s="2"/>
      <c r="E144" s="33"/>
      <c r="F144" s="2"/>
      <c r="G144" s="2"/>
      <c r="H144" s="2"/>
    </row>
    <row r="145" spans="1:8">
      <c r="A145" s="30"/>
      <c r="B145" s="2"/>
      <c r="C145" s="33"/>
      <c r="D145" s="2"/>
      <c r="E145" s="33"/>
      <c r="F145" s="2"/>
      <c r="G145" s="2"/>
      <c r="H145" s="2"/>
    </row>
    <row r="146" spans="1:8">
      <c r="A146" s="30"/>
      <c r="B146" s="2"/>
      <c r="C146" s="31"/>
      <c r="D146" s="2"/>
      <c r="E146" s="33"/>
      <c r="F146" s="2"/>
      <c r="G146" s="2"/>
      <c r="H146" s="2"/>
    </row>
    <row r="147" spans="1:8">
      <c r="A147" s="30"/>
      <c r="B147" s="2"/>
      <c r="C147" s="33"/>
      <c r="D147" s="2"/>
      <c r="E147" s="33"/>
      <c r="F147" s="2"/>
      <c r="G147" s="2"/>
      <c r="H147" s="2"/>
    </row>
    <row r="148" spans="1:8">
      <c r="A148" s="30"/>
      <c r="B148" s="2"/>
      <c r="C148" s="33"/>
      <c r="D148" s="2"/>
      <c r="E148" s="33"/>
      <c r="F148" s="2"/>
      <c r="G148" s="2"/>
      <c r="H148" s="2"/>
    </row>
    <row r="149" spans="1:8">
      <c r="A149" s="30"/>
      <c r="B149" s="2"/>
      <c r="C149" s="33"/>
      <c r="D149" s="2"/>
      <c r="E149" s="33"/>
      <c r="F149" s="2"/>
      <c r="G149" s="2"/>
      <c r="H149" s="2"/>
    </row>
    <row r="150" spans="1:8">
      <c r="A150" s="30"/>
      <c r="B150" s="2"/>
      <c r="C150" s="33"/>
      <c r="D150" s="2"/>
      <c r="E150" s="33"/>
      <c r="F150" s="2"/>
      <c r="G150" s="2"/>
      <c r="H150" s="2"/>
    </row>
    <row r="151" spans="1:8">
      <c r="A151" s="30"/>
      <c r="B151" s="2"/>
      <c r="C151" s="33"/>
      <c r="D151" s="2"/>
      <c r="E151" s="33"/>
      <c r="F151" s="2"/>
      <c r="G151" s="2"/>
      <c r="H151" s="2"/>
    </row>
    <row r="152" spans="1:8">
      <c r="A152" s="30"/>
      <c r="B152" s="2"/>
      <c r="C152" s="33"/>
      <c r="D152" s="2"/>
      <c r="E152" s="33"/>
      <c r="F152" s="2"/>
      <c r="G152" s="2"/>
      <c r="H152" s="2"/>
    </row>
    <row r="153" spans="1:8">
      <c r="A153" s="30"/>
      <c r="B153" s="2"/>
      <c r="C153" s="33"/>
      <c r="D153" s="2"/>
      <c r="E153" s="33"/>
      <c r="F153" s="2"/>
      <c r="G153" s="2"/>
      <c r="H153" s="2"/>
    </row>
    <row r="154" spans="1:8">
      <c r="A154" s="30"/>
      <c r="B154" s="2"/>
      <c r="C154" s="33"/>
      <c r="D154" s="2"/>
      <c r="E154" s="33"/>
      <c r="F154" s="2"/>
      <c r="G154" s="2"/>
      <c r="H154" s="2"/>
    </row>
    <row r="155" spans="1:8">
      <c r="A155" s="30"/>
      <c r="B155" s="2"/>
      <c r="C155" s="33"/>
      <c r="D155" s="2"/>
      <c r="E155" s="33"/>
      <c r="F155" s="2"/>
      <c r="G155" s="2"/>
      <c r="H155" s="2"/>
    </row>
    <row r="156" spans="1:8">
      <c r="A156" s="30"/>
      <c r="B156" s="2"/>
      <c r="C156" s="33"/>
      <c r="D156" s="2"/>
      <c r="E156" s="33"/>
      <c r="F156" s="2"/>
      <c r="G156" s="2"/>
      <c r="H156" s="2"/>
    </row>
    <row r="157" spans="1:8">
      <c r="A157" s="30"/>
      <c r="B157" s="2"/>
      <c r="C157" s="33"/>
      <c r="D157" s="2"/>
      <c r="E157" s="33"/>
      <c r="F157" s="2"/>
      <c r="G157" s="2"/>
      <c r="H157" s="2"/>
    </row>
    <row r="158" spans="1:8">
      <c r="A158" s="30"/>
      <c r="B158" s="2"/>
      <c r="C158" s="33"/>
      <c r="D158" s="2"/>
      <c r="E158" s="33"/>
      <c r="F158" s="2"/>
      <c r="G158" s="2"/>
      <c r="H158" s="2"/>
    </row>
    <row r="159" spans="1:8">
      <c r="A159" s="30"/>
      <c r="B159" s="2"/>
      <c r="C159" s="33"/>
      <c r="D159" s="2"/>
      <c r="E159" s="33"/>
      <c r="F159" s="2"/>
      <c r="G159" s="2"/>
      <c r="H159" s="2"/>
    </row>
    <row r="160" spans="1:8">
      <c r="A160" s="30"/>
      <c r="B160" s="2"/>
      <c r="C160" s="33"/>
      <c r="D160" s="2"/>
      <c r="E160" s="33"/>
      <c r="F160" s="2"/>
      <c r="G160" s="2"/>
      <c r="H160" s="2"/>
    </row>
    <row r="161" spans="1:8">
      <c r="A161" s="30"/>
      <c r="B161" s="2"/>
      <c r="C161" s="33"/>
      <c r="D161" s="2"/>
      <c r="E161" s="33"/>
      <c r="F161" s="2"/>
      <c r="G161" s="2"/>
      <c r="H161" s="2"/>
    </row>
    <row r="162" spans="1:8">
      <c r="A162" s="30"/>
      <c r="B162" s="2"/>
      <c r="C162" s="33"/>
      <c r="D162" s="2"/>
      <c r="E162" s="33"/>
      <c r="F162" s="2"/>
      <c r="G162" s="2"/>
      <c r="H162" s="2"/>
    </row>
    <row r="163" spans="1:8">
      <c r="A163" s="30"/>
      <c r="B163" s="2"/>
      <c r="C163" s="33"/>
      <c r="D163" s="2"/>
      <c r="E163" s="33"/>
      <c r="F163" s="2"/>
      <c r="G163" s="2"/>
      <c r="H163" s="2"/>
    </row>
    <row r="164" spans="1:8">
      <c r="A164" s="30"/>
      <c r="B164" s="2"/>
      <c r="C164" s="33"/>
      <c r="D164" s="2"/>
      <c r="E164" s="33"/>
      <c r="F164" s="2"/>
      <c r="G164" s="2"/>
      <c r="H164" s="2"/>
    </row>
    <row r="165" spans="1:8">
      <c r="A165" s="30"/>
      <c r="B165" s="2"/>
      <c r="C165" s="33"/>
      <c r="D165" s="2"/>
      <c r="E165" s="33"/>
      <c r="F165" s="2"/>
      <c r="G165" s="2"/>
      <c r="H165" s="2"/>
    </row>
    <row r="166" spans="1:8">
      <c r="A166" s="30"/>
      <c r="B166" s="2"/>
      <c r="C166" s="33"/>
      <c r="D166" s="2"/>
      <c r="E166" s="33"/>
      <c r="F166" s="2"/>
      <c r="G166" s="2"/>
      <c r="H166" s="2"/>
    </row>
    <row r="167" spans="1:8">
      <c r="A167" s="30"/>
      <c r="B167" s="2"/>
      <c r="C167" s="33"/>
      <c r="D167" s="2"/>
      <c r="E167" s="33"/>
      <c r="F167" s="2"/>
      <c r="G167" s="2"/>
      <c r="H167" s="2"/>
    </row>
    <row r="168" spans="1:8">
      <c r="A168" s="30"/>
      <c r="B168" s="2"/>
      <c r="C168" s="33"/>
      <c r="D168" s="2"/>
      <c r="E168" s="33"/>
      <c r="F168" s="2"/>
      <c r="G168" s="2"/>
      <c r="H168" s="2"/>
    </row>
    <row r="169" spans="1:8">
      <c r="A169" s="30"/>
      <c r="B169" s="2"/>
      <c r="C169" s="33"/>
      <c r="D169" s="2"/>
      <c r="E169" s="33"/>
      <c r="F169" s="2"/>
      <c r="G169" s="2"/>
      <c r="H169" s="2"/>
    </row>
    <row r="170" spans="1:8">
      <c r="A170" s="30"/>
      <c r="B170" s="2"/>
      <c r="C170" s="33"/>
      <c r="D170" s="2"/>
      <c r="E170" s="33"/>
      <c r="F170" s="2"/>
      <c r="G170" s="2"/>
      <c r="H170" s="2"/>
    </row>
    <row r="171" spans="1:8">
      <c r="A171" s="30"/>
      <c r="B171" s="2"/>
      <c r="C171" s="33"/>
      <c r="D171" s="2"/>
      <c r="E171" s="33"/>
      <c r="F171" s="2"/>
      <c r="G171" s="2"/>
      <c r="H171" s="2"/>
    </row>
    <row r="172" spans="1:8">
      <c r="A172" s="30"/>
      <c r="B172" s="2"/>
      <c r="C172" s="33"/>
      <c r="D172" s="2"/>
      <c r="E172" s="33"/>
      <c r="F172" s="2"/>
      <c r="G172" s="2"/>
      <c r="H172" s="2"/>
    </row>
    <row r="173" spans="1:8">
      <c r="A173" s="30"/>
      <c r="B173" s="2"/>
      <c r="C173" s="33"/>
      <c r="D173" s="2"/>
      <c r="E173" s="33"/>
      <c r="F173" s="2"/>
      <c r="G173" s="2"/>
      <c r="H173" s="2"/>
    </row>
    <row r="174" spans="1:8">
      <c r="A174" s="30"/>
      <c r="B174" s="2"/>
      <c r="C174" s="33"/>
      <c r="D174" s="2"/>
      <c r="E174" s="33"/>
      <c r="F174" s="2"/>
      <c r="G174" s="2"/>
      <c r="H174" s="2"/>
    </row>
    <row r="175" spans="1:8">
      <c r="A175" s="30"/>
      <c r="B175" s="2"/>
      <c r="C175" s="33"/>
      <c r="D175" s="2"/>
      <c r="E175" s="33"/>
      <c r="F175" s="2"/>
      <c r="G175" s="2"/>
      <c r="H175" s="2"/>
    </row>
    <row r="176" spans="1:8">
      <c r="A176" s="30"/>
      <c r="B176" s="2"/>
      <c r="C176" s="33"/>
      <c r="D176" s="2"/>
      <c r="E176" s="33"/>
      <c r="F176" s="2"/>
      <c r="G176" s="2"/>
      <c r="H176" s="2"/>
    </row>
    <row r="177" spans="1:8">
      <c r="A177" s="30"/>
      <c r="B177" s="2"/>
      <c r="C177" s="33"/>
      <c r="D177" s="2"/>
      <c r="E177" s="33"/>
      <c r="F177" s="2"/>
      <c r="G177" s="2"/>
      <c r="H177" s="2"/>
    </row>
    <row r="178" spans="1:8">
      <c r="A178" s="30"/>
      <c r="B178" s="2"/>
      <c r="C178" s="33"/>
      <c r="D178" s="2"/>
      <c r="E178" s="33"/>
      <c r="F178" s="2"/>
      <c r="G178" s="2"/>
      <c r="H178" s="2"/>
    </row>
    <row r="179" spans="1:8">
      <c r="A179" s="30"/>
      <c r="B179" s="2"/>
      <c r="C179" s="33"/>
      <c r="D179" s="2"/>
      <c r="E179" s="33"/>
      <c r="F179" s="2"/>
      <c r="G179" s="2"/>
      <c r="H179" s="2"/>
    </row>
    <row r="180" spans="1:8">
      <c r="A180" s="30"/>
      <c r="B180" s="2"/>
      <c r="C180" s="33"/>
      <c r="D180" s="2"/>
      <c r="E180" s="33"/>
      <c r="F180" s="2"/>
      <c r="G180" s="2"/>
      <c r="H180" s="2"/>
    </row>
    <row r="181" spans="1:8">
      <c r="A181" s="30"/>
      <c r="B181" s="2"/>
      <c r="C181" s="33"/>
      <c r="D181" s="2"/>
      <c r="E181" s="33"/>
      <c r="F181" s="2"/>
      <c r="G181" s="2"/>
      <c r="H181" s="2"/>
    </row>
    <row r="182" spans="1:8">
      <c r="A182" s="30"/>
      <c r="B182" s="2"/>
      <c r="C182" s="33"/>
      <c r="D182" s="2"/>
      <c r="E182" s="33"/>
      <c r="F182" s="2"/>
      <c r="G182" s="2"/>
      <c r="H182" s="2"/>
    </row>
    <row r="183" spans="1:8">
      <c r="A183" s="30"/>
      <c r="B183" s="2"/>
      <c r="C183" s="33"/>
      <c r="D183" s="2"/>
      <c r="E183" s="33"/>
      <c r="F183" s="2"/>
      <c r="G183" s="2"/>
      <c r="H183" s="2"/>
    </row>
    <row r="184" spans="1:8">
      <c r="A184" s="30"/>
      <c r="B184" s="2"/>
      <c r="C184" s="33"/>
      <c r="D184" s="2"/>
      <c r="E184" s="33"/>
      <c r="F184" s="2"/>
      <c r="G184" s="2"/>
      <c r="H184" s="2"/>
    </row>
    <row r="185" spans="1:8">
      <c r="A185" s="30"/>
      <c r="B185" s="2"/>
      <c r="C185" s="33"/>
      <c r="D185" s="2"/>
      <c r="E185" s="33"/>
      <c r="F185" s="2"/>
      <c r="G185" s="2"/>
      <c r="H185" s="2"/>
    </row>
    <row r="186" spans="1:8">
      <c r="A186" s="30"/>
      <c r="B186" s="2"/>
      <c r="C186" s="33"/>
      <c r="D186" s="2"/>
      <c r="E186" s="33"/>
      <c r="F186" s="2"/>
      <c r="G186" s="2"/>
      <c r="H186" s="2"/>
    </row>
    <row r="187" spans="1:8">
      <c r="A187" s="30"/>
      <c r="B187" s="2"/>
      <c r="C187" s="33"/>
      <c r="D187" s="2"/>
      <c r="E187" s="33"/>
      <c r="F187" s="2"/>
      <c r="G187" s="2"/>
      <c r="H187" s="2"/>
    </row>
    <row r="188" spans="1:8">
      <c r="A188" s="30"/>
      <c r="B188" s="2"/>
      <c r="C188" s="33"/>
      <c r="D188" s="2"/>
      <c r="E188" s="33"/>
      <c r="F188" s="2"/>
      <c r="G188" s="2"/>
      <c r="H188" s="2"/>
    </row>
    <row r="189" spans="1:8">
      <c r="A189" s="30"/>
      <c r="B189" s="2"/>
      <c r="C189" s="33"/>
      <c r="D189" s="2"/>
      <c r="E189" s="33"/>
      <c r="F189" s="2"/>
      <c r="G189" s="2"/>
      <c r="H189" s="2"/>
    </row>
    <row r="190" spans="1:8">
      <c r="A190" s="30"/>
      <c r="B190" s="2"/>
      <c r="C190" s="33"/>
      <c r="D190" s="2"/>
      <c r="E190" s="33"/>
      <c r="F190" s="2"/>
      <c r="G190" s="2"/>
      <c r="H190" s="2"/>
    </row>
    <row r="191" spans="1:8">
      <c r="A191" s="30"/>
      <c r="B191" s="2"/>
      <c r="C191" s="33"/>
      <c r="D191" s="2"/>
      <c r="E191" s="33"/>
      <c r="F191" s="2"/>
      <c r="G191" s="2"/>
      <c r="H191" s="2"/>
    </row>
    <row r="192" spans="1:8">
      <c r="A192" s="30"/>
      <c r="B192" s="2"/>
      <c r="C192" s="33"/>
      <c r="D192" s="2"/>
      <c r="E192" s="33"/>
      <c r="F192" s="2"/>
      <c r="G192" s="2"/>
      <c r="H192" s="2"/>
    </row>
    <row r="193" spans="1:8">
      <c r="A193" s="30"/>
      <c r="B193" s="2"/>
      <c r="C193" s="33"/>
      <c r="D193" s="2"/>
      <c r="E193" s="33"/>
      <c r="F193" s="2"/>
      <c r="G193" s="2"/>
      <c r="H193" s="2"/>
    </row>
    <row r="194" spans="1:8">
      <c r="A194" s="30"/>
      <c r="B194" s="2"/>
      <c r="C194" s="33"/>
      <c r="D194" s="2"/>
      <c r="E194" s="33"/>
      <c r="F194" s="2"/>
      <c r="G194" s="2"/>
      <c r="H194" s="2"/>
    </row>
  </sheetData>
  <sheetProtection formatCells="0" formatColumns="0" formatRows="0"/>
  <protectedRanges>
    <protectedRange sqref="A4" name="Диапазон7"/>
    <protectedRange sqref="D54:H54" name="Диапазон5"/>
    <protectedRange sqref="D14" name="Диапазон8"/>
    <protectedRange sqref="D44:H44 D39:H41 D46:H50 H43 D43" name="Диапазон4_1"/>
    <protectedRange sqref="D23:H24 D27:H31 D35:D36 D20:H20" name="Диапазон3_1"/>
    <protectedRange sqref="D21:D22 D25:D26 D32:D34 D51 D37:D38 D42 D45" name="Диапазон9"/>
    <protectedRange sqref="E35:H36" name="Диапазон3_2"/>
    <protectedRange sqref="D57:G59 D67:H72 D60:H62" name="Диапазон5_1_1"/>
  </protectedRanges>
  <customSheetViews>
    <customSheetView guid="{C4EA0BB5-A0C3-451E-AFD8-264B316D1A9E}" hiddenRows="1" showRuler="0" topLeftCell="A113">
      <selection activeCell="B122" sqref="B122"/>
      <pageMargins left="0.39370078740157483" right="0.39370078740157483" top="0.39370078740157483" bottom="0.39370078740157483" header="0.51181102362204722" footer="0.51181102362204722"/>
      <pageSetup paperSize="9" orientation="landscape" verticalDpi="0" r:id="rId1"/>
      <headerFooter alignWithMargins="0"/>
    </customSheetView>
  </customSheetViews>
  <mergeCells count="31">
    <mergeCell ref="B77:B78"/>
    <mergeCell ref="C77:C78"/>
    <mergeCell ref="D77:G77"/>
    <mergeCell ref="H77:H78"/>
    <mergeCell ref="A73:B73"/>
    <mergeCell ref="A64:A66"/>
    <mergeCell ref="A67:A70"/>
    <mergeCell ref="A60:A63"/>
    <mergeCell ref="A53:H53"/>
    <mergeCell ref="A35:A36"/>
    <mergeCell ref="A39:A41"/>
    <mergeCell ref="A43:A44"/>
    <mergeCell ref="A46:A50"/>
    <mergeCell ref="E3:H3"/>
    <mergeCell ref="E2:H2"/>
    <mergeCell ref="E1:H1"/>
    <mergeCell ref="A4:H4"/>
    <mergeCell ref="B76:H76"/>
    <mergeCell ref="A7:A10"/>
    <mergeCell ref="B7:B10"/>
    <mergeCell ref="C7:H7"/>
    <mergeCell ref="C8:D10"/>
    <mergeCell ref="E8:H9"/>
    <mergeCell ref="A71:A72"/>
    <mergeCell ref="A54:A59"/>
    <mergeCell ref="A14:A15"/>
    <mergeCell ref="A16:A33"/>
    <mergeCell ref="C11:D11"/>
    <mergeCell ref="A12:B12"/>
    <mergeCell ref="A13:H13"/>
    <mergeCell ref="A52:B5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кап.и текущ. ремонтов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2014-05-28T14:06:45Z</cp:lastPrinted>
  <dcterms:created xsi:type="dcterms:W3CDTF">1996-10-08T23:32:33Z</dcterms:created>
  <dcterms:modified xsi:type="dcterms:W3CDTF">2014-05-28T14:07:12Z</dcterms:modified>
</cp:coreProperties>
</file>