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50" windowHeight="11325" firstSheet="1" activeTab="1"/>
  </bookViews>
  <sheets>
    <sheet name="ComboData" sheetId="1" state="veryHidden" r:id="rId1"/>
    <sheet name="Лист1" sheetId="2" r:id="rId2"/>
  </sheets>
  <definedNames>
    <definedName name="_1___Руководители">#REF!</definedName>
    <definedName name="_xlnm.Print_Area" localSheetId="1">'Лист1'!$A$1:$M$185</definedName>
  </definedNames>
  <calcPr fullCalcOnLoad="1"/>
</workbook>
</file>

<file path=xl/comments2.xml><?xml version="1.0" encoding="utf-8"?>
<comments xmlns="http://schemas.openxmlformats.org/spreadsheetml/2006/main">
  <authors>
    <author>samarova</author>
  </authors>
  <commentList>
    <comment ref="B47" authorId="0">
      <text>
        <r>
          <rPr>
            <b/>
            <sz val="8"/>
            <rFont val="Tahoma"/>
            <family val="2"/>
          </rPr>
          <t>месяц</t>
        </r>
      </text>
    </comment>
    <comment ref="B48" authorId="0">
      <text>
        <r>
          <rPr>
            <b/>
            <sz val="8"/>
            <rFont val="Tahoma"/>
            <family val="2"/>
          </rPr>
          <t>месяц</t>
        </r>
      </text>
    </comment>
    <comment ref="F47" authorId="0">
      <text>
        <r>
          <rPr>
            <b/>
            <sz val="8"/>
            <rFont val="Tahoma"/>
            <family val="2"/>
          </rPr>
          <t>год</t>
        </r>
      </text>
    </comment>
    <comment ref="F48" authorId="0">
      <text>
        <r>
          <rPr>
            <b/>
            <sz val="8"/>
            <rFont val="Tahoma"/>
            <family val="2"/>
          </rPr>
          <t>год</t>
        </r>
      </text>
    </comment>
    <comment ref="B52" authorId="0">
      <text>
        <r>
          <rPr>
            <sz val="8"/>
            <rFont val="Tahoma"/>
            <family val="2"/>
          </rPr>
          <t>Введите вид оказываемой господдержки</t>
        </r>
      </text>
    </comment>
    <comment ref="B55" authorId="0">
      <text>
        <r>
          <rPr>
            <sz val="8"/>
            <rFont val="Tahoma"/>
            <family val="2"/>
          </rPr>
          <t>Введите вид оказываемой господдержки</t>
        </r>
        <r>
          <rPr>
            <sz val="8"/>
            <rFont val="Tahoma"/>
            <family val="2"/>
          </rPr>
          <t xml:space="preserve">
</t>
        </r>
      </text>
    </comment>
    <comment ref="B57" authorId="0">
      <text>
        <r>
          <rPr>
            <sz val="8"/>
            <rFont val="Tahoma"/>
            <family val="2"/>
          </rPr>
          <t>Введите вид требуемой господдержки</t>
        </r>
      </text>
    </comment>
    <comment ref="B58" authorId="0">
      <text>
        <r>
          <rPr>
            <sz val="8"/>
            <rFont val="Tahoma"/>
            <family val="2"/>
          </rPr>
          <t>Введите вид необходимой господдержки</t>
        </r>
      </text>
    </comment>
    <comment ref="B88" authorId="0">
      <text>
        <r>
          <rPr>
            <sz val="8"/>
            <rFont val="Tahoma"/>
            <family val="2"/>
          </rPr>
          <t>Запорлняется только для проектов с потребностью в сырьевых ресурсах</t>
        </r>
      </text>
    </comment>
    <comment ref="B149" authorId="0">
      <text>
        <r>
          <rPr>
            <sz val="8"/>
            <rFont val="Tahoma"/>
            <family val="2"/>
          </rPr>
          <t>Раздел</t>
        </r>
      </text>
    </comment>
    <comment ref="F149" authorId="0">
      <text>
        <r>
          <rPr>
            <sz val="8"/>
            <rFont val="Tahoma"/>
            <family val="2"/>
          </rPr>
          <t>Подраздел</t>
        </r>
      </text>
    </comment>
    <comment ref="B32" authorId="0">
      <text>
        <r>
          <rPr>
            <sz val="8"/>
            <rFont val="Tahoma"/>
            <family val="2"/>
          </rPr>
          <t>Пункт 6.2. заполнятеся только для перспективных проектов</t>
        </r>
      </text>
    </comment>
  </commentList>
</comments>
</file>

<file path=xl/sharedStrings.xml><?xml version="1.0" encoding="utf-8"?>
<sst xmlns="http://schemas.openxmlformats.org/spreadsheetml/2006/main" count="876" uniqueCount="673">
  <si>
    <t>- налоговые льготы</t>
  </si>
  <si>
    <t>2011</t>
  </si>
  <si>
    <t>2.1.  Полное наименование</t>
  </si>
  <si>
    <t>2.2.  Сокращенное наименование</t>
  </si>
  <si>
    <t>2.3.  Организационно-правовая форма</t>
  </si>
  <si>
    <t>2.4.  Юридический адрес</t>
  </si>
  <si>
    <t>2.5.  Почтовый адрес</t>
  </si>
  <si>
    <t>4.1. Цель проекта</t>
  </si>
  <si>
    <t>4.2. Задачи проекта</t>
  </si>
  <si>
    <t>4.3. Продукция (услуги)</t>
  </si>
  <si>
    <t>4.5. Формы возврата инвестиций</t>
  </si>
  <si>
    <t>11.10. Простой срок окупаемости проекта, мес.</t>
  </si>
  <si>
    <t>11.11. Принятая ставка дисконтирования, %</t>
  </si>
  <si>
    <t>11.12. Дисконтированный срок окупаемости, мес.</t>
  </si>
  <si>
    <t>11.13. NPV (чистая текущая стоимость проекта), тыс. руб.</t>
  </si>
  <si>
    <t>11.14. IRR (внутренняя норма доходности проекта), %</t>
  </si>
  <si>
    <t>15.1. Плановая годовая потребность в электроэнергии, кВт×ч</t>
  </si>
  <si>
    <t>15.2. Плановый годовой расход тепла, Гкал</t>
  </si>
  <si>
    <t>16.1. Линии электропередачи (класс), км</t>
  </si>
  <si>
    <t>16.2. Подстанции</t>
  </si>
  <si>
    <t>16.3. Электрогенераторы (мощность), МВт</t>
  </si>
  <si>
    <t>16.4. Тепловые сети, км</t>
  </si>
  <si>
    <t>16.5. Тепловые пункты</t>
  </si>
  <si>
    <t>16.6. Генераторы тепла, Гкал</t>
  </si>
  <si>
    <t>16.7. Газораспределительные сети, км</t>
  </si>
  <si>
    <t>16.8. Газораспределительные пункты</t>
  </si>
  <si>
    <t>16.10. Источники водоснабжения</t>
  </si>
  <si>
    <t>16.11. Другое</t>
  </si>
  <si>
    <t>17.1. Железнодорожные пути, км</t>
  </si>
  <si>
    <t>17.2. Дороги, км</t>
  </si>
  <si>
    <t>17.3. Другое</t>
  </si>
  <si>
    <t>18.1.  Вид</t>
  </si>
  <si>
    <t>18.2.  Государственный номер регистрации</t>
  </si>
  <si>
    <t>ЗАПОЛНЯЕТСЯ СОТРУДНИКОМ ОИВ НИЖЕГОРОДСКОЙ ОБЛАСТИ</t>
  </si>
  <si>
    <r>
      <t>15.3. Плановый годовой расход газа, тыс. м</t>
    </r>
    <r>
      <rPr>
        <vertAlign val="superscript"/>
        <sz val="10"/>
        <rFont val="Times New Roman"/>
        <family val="1"/>
      </rPr>
      <t>3</t>
    </r>
  </si>
  <si>
    <r>
      <t>15.4. Плановый годовой расход воды, тыс. м</t>
    </r>
    <r>
      <rPr>
        <vertAlign val="superscript"/>
        <sz val="10"/>
        <rFont val="Times New Roman"/>
        <family val="1"/>
      </rPr>
      <t>3</t>
    </r>
  </si>
  <si>
    <t>19.1.  Информация о компании</t>
  </si>
  <si>
    <t>19.2.  Информация о форме участия</t>
  </si>
  <si>
    <t>20.1.  Федеральный бюджет</t>
  </si>
  <si>
    <t>20.2.  Областной бюджет</t>
  </si>
  <si>
    <t>20.3.  Муниципальный бюджет</t>
  </si>
  <si>
    <t>20.4.  Собственные средства</t>
  </si>
  <si>
    <t>20.5.  Прочие источники</t>
  </si>
  <si>
    <t>23.2. Пропускная способность, чел. в год</t>
  </si>
  <si>
    <t>16.9. Водопроводные сети, км.</t>
  </si>
  <si>
    <t>1.    Ответственный исполнитель (ОИВ)</t>
  </si>
  <si>
    <t>1.    Регистрационный индекс проекта</t>
  </si>
  <si>
    <t>3.    Показатели эффективности по критериям Портфеля №1 КИП</t>
  </si>
  <si>
    <t>3.1. Коэффициент бюджетной эффективности</t>
  </si>
  <si>
    <t>3.2. Чистый дисконтированный доход</t>
  </si>
  <si>
    <t>3.3. Баллы за окупаемость</t>
  </si>
  <si>
    <t>3.4. Баллы за бюджетную эффективность</t>
  </si>
  <si>
    <t>3.5.  Баллы по приоритетным отраслям</t>
  </si>
  <si>
    <t>3.6. Баллы за объем инвестиций</t>
  </si>
  <si>
    <t>3.8. Баллы за самодостаточность</t>
  </si>
  <si>
    <t>3.9. Общее количество баллов</t>
  </si>
  <si>
    <t>4.    Показатели эффективности по критериям Портфеля №2 КИП</t>
  </si>
  <si>
    <t>4.1. Составляющие капитала региона</t>
  </si>
  <si>
    <t>5.1.  Наименование ОЦП</t>
  </si>
  <si>
    <t>6.    Включен в КИП моногорода</t>
  </si>
  <si>
    <t>5. Элементы капитала</t>
  </si>
  <si>
    <t>5.1. Вклад в физический капитал</t>
  </si>
  <si>
    <t>5.2. Вклад в человеческий капитал</t>
  </si>
  <si>
    <t>5.3. Вклад в природный капитал</t>
  </si>
  <si>
    <t>10.  Государственная поддержка (с указанием наименований ФЦП, ОЦП, в рамках которых оказывается/необходима государственная поддержка)</t>
  </si>
  <si>
    <t>6. Производительность на 1 рабочее место, млн. руб.</t>
  </si>
  <si>
    <t>10.  Зона опережающего развития</t>
  </si>
  <si>
    <t xml:space="preserve">Произведено 15431 куб.м. фанеры клееной и ДСП - 9320 усл.куб.м., </t>
  </si>
  <si>
    <t>Общий объем инвестиций - 26 млн.руб.объем отгруженной продукции -  225,8 млн.руб.,  4 новых рабочих мест</t>
  </si>
  <si>
    <t>Объем отгруженной продукции -  2044,2 млн.руб.</t>
  </si>
  <si>
    <t>Объем отгруженной продукции -  410 млн.руб., 21 новых рабочих мест</t>
  </si>
  <si>
    <t>II.  Дополнительные характеристики инвестиционного проекта</t>
  </si>
  <si>
    <t>2.  Тип проекта</t>
  </si>
  <si>
    <t>8.  Кластер</t>
  </si>
  <si>
    <t>9.  Приоритетная отрасль</t>
  </si>
  <si>
    <t>11.1. Выручка от продаж, млн. руб.</t>
  </si>
  <si>
    <t>11.2. Себестоимость, млн. руб.</t>
  </si>
  <si>
    <t>11.3. Чистая прибыль, млн. руб.</t>
  </si>
  <si>
    <t>11.4. Всего активы баланса, млн. руб.</t>
  </si>
  <si>
    <t>11.5. Основные средства, млн. руб.</t>
  </si>
  <si>
    <t>11.6. Денежные средства, млн. руб.</t>
  </si>
  <si>
    <t>11.7. Собственный капитал, млн. руб.</t>
  </si>
  <si>
    <t>11.8. Заемный капитал, млн. руб.</t>
  </si>
  <si>
    <t>11.9. Рентабельность затрат, %</t>
  </si>
  <si>
    <t>23.1. Проектная мощность (указать ед. изм.)</t>
  </si>
  <si>
    <t>Объем производства/объем товарооборота</t>
  </si>
  <si>
    <t>Паспорт инвестиционного проекта</t>
  </si>
  <si>
    <t>да</t>
  </si>
  <si>
    <t>нет</t>
  </si>
  <si>
    <t>13.2.Квалифицированные рабочие</t>
  </si>
  <si>
    <t>5.    Включен в областные и федеральные программы</t>
  </si>
  <si>
    <t>ИТОГО</t>
  </si>
  <si>
    <t>№ 7 "Наименование проекта"</t>
  </si>
  <si>
    <t>№ 2 "Предприятие/ государственный (муниципальный) заказчик"</t>
  </si>
  <si>
    <t xml:space="preserve"> -</t>
  </si>
  <si>
    <t xml:space="preserve"> - </t>
  </si>
  <si>
    <t>№ 3 Муниципальный район
(городской округ)</t>
  </si>
  <si>
    <t>№11 "Стадия реализации проекта" (предлагает выбор фильтра), в том числе:</t>
  </si>
  <si>
    <t>V</t>
  </si>
  <si>
    <t xml:space="preserve"> -                </t>
  </si>
  <si>
    <t xml:space="preserve">№ 9 "Начало" </t>
  </si>
  <si>
    <t>№ 10 "Окончание"</t>
  </si>
  <si>
    <t>№ 12 "Дисконтированный срок окупаемости проекта, мес."</t>
  </si>
  <si>
    <t>№ 17 "Наличие земельного участка:
да/не требуется/необходимо предоставить"</t>
  </si>
  <si>
    <t>№ 16 Потребность проекта в природных (сырьевых) ресурсах:
полностью обеспечен/нет потребности/есть потребность</t>
  </si>
  <si>
    <t>нет разбивки по годам</t>
  </si>
  <si>
    <t>№15 "Необходимость создания транспортной инфраструктуры"
(предлагает выбор фильтра)</t>
  </si>
  <si>
    <t>нет разбивки по бюджетам</t>
  </si>
  <si>
    <t>№4 "Ответственный от Правительства Нижегородской области"</t>
  </si>
  <si>
    <t>указать уровень ответственного лица</t>
  </si>
  <si>
    <t>№5-6 "Отрасли по ОКВЭДу"</t>
  </si>
  <si>
    <t>Предложения Коробейникова И.О.</t>
  </si>
  <si>
    <t>Комментарии</t>
  </si>
  <si>
    <r>
      <rPr>
        <b/>
        <sz val="14"/>
        <rFont val="Times New Roman"/>
        <family val="1"/>
      </rPr>
      <t>Атлас-матрица</t>
    </r>
    <r>
      <rPr>
        <b/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(№ и наименование фасеты)</t>
    </r>
  </si>
  <si>
    <t>4.4. Рынок сбыта, потребители (страны, регионы)</t>
  </si>
  <si>
    <t>Сделать выпадающий список</t>
  </si>
  <si>
    <t>Выпадающий список да/нет.
Если да, то строка "каких"</t>
  </si>
  <si>
    <t>ЗАПОЛНЯЕТСЯ ОРГАНИЗАЦИЕЙ-ЗАЯВИТЕЛЕМ</t>
  </si>
  <si>
    <t xml:space="preserve">I. Основные характеристики инвестиционного проекта </t>
  </si>
  <si>
    <t xml:space="preserve"> Областной бюджет</t>
  </si>
  <si>
    <t>Министерство промышленности и инноваций Нижегородской области</t>
  </si>
  <si>
    <t>Министерство сельского хозяйства и продовольственных ресурсов Нижегородской области</t>
  </si>
  <si>
    <t>Министерство экономики Нижегородской области</t>
  </si>
  <si>
    <t>Министерство финансов Нижегородской области</t>
  </si>
  <si>
    <t>Комитет государственного ветеринарного надзора  Нижегородской области</t>
  </si>
  <si>
    <t>Министерство здравоохранения Нижегородской области</t>
  </si>
  <si>
    <t>Министерство образования Нижегородской области</t>
  </si>
  <si>
    <t>Министерство социальной политики Нижегородской области</t>
  </si>
  <si>
    <t>Министерство культуры Нижегородской области</t>
  </si>
  <si>
    <t>Главное управление записи актов гражданского состояния Нижегородской области</t>
  </si>
  <si>
    <t>Управление государственной службы занятости населения  Нижегородской области</t>
  </si>
  <si>
    <t>Министерство инвестиционной политики Нижегородской области</t>
  </si>
  <si>
    <t>Министерство государственного имущества и земельных ресурсов Нижегородской области</t>
  </si>
  <si>
    <t>Министерство поддержки и развития малого предпринимательства, потребительского рынка и услуг Нижегородской области</t>
  </si>
  <si>
    <t>Министерство спорта и молодежной политики Нижегородской области</t>
  </si>
  <si>
    <t>Департамент международных, внешнеэкономических и межрегиональных связей Нижегородской области</t>
  </si>
  <si>
    <t>Министерство жилищно-коммунального хозяйства и топливно-энергетического комплекса Нижегородской области</t>
  </si>
  <si>
    <t>Объем отгруженной продукции -  330 млн.руб.,  14 новых рабочих мест</t>
  </si>
  <si>
    <t>Министерство экологии и природных ресурсов Нижегородской области</t>
  </si>
  <si>
    <t>Департамент лесного хозяйства Нижегородской области</t>
  </si>
  <si>
    <t>Департамент транспорта  Нижегородской области</t>
  </si>
  <si>
    <t>Государственная жилищная инспекция  Нижегородской области</t>
  </si>
  <si>
    <t>Инспекция административно-технического надзора  Нижегородской области</t>
  </si>
  <si>
    <t>Региональная служба по тарифам Нижегородской области</t>
  </si>
  <si>
    <t>Министерство строительства Нижегородской области</t>
  </si>
  <si>
    <t>Департамент градостроительного развития территории Нижегородской области</t>
  </si>
  <si>
    <t>Управление государственной охраны объектов культурного наследия  Нижегородской области</t>
  </si>
  <si>
    <t>Государственная инспекция по надзору за техническим состоянием самоходных машин и других видов техники Нижегородской области</t>
  </si>
  <si>
    <t>Инспекция государственного строительного надзора  Нижегородской области</t>
  </si>
  <si>
    <t>Аппарат Правительства  Нижегородской области</t>
  </si>
  <si>
    <t>Министерство внутренней политики  Нижегородской области</t>
  </si>
  <si>
    <t>Министерство информационных технологий, связи и средств массовой информации Нижегородской области</t>
  </si>
  <si>
    <t>Управление по обеспечению деятельности мировых судей, адвокатуры и нотариата  Нижегородской области</t>
  </si>
  <si>
    <t>Комитет по делам архивов Нижегородской области</t>
  </si>
  <si>
    <t>ГУВД по Нижегородской области</t>
  </si>
  <si>
    <t>Государственное казенное учреждение «Управление по делам гражданской обороны, чрезвычайным ситуациям и пожарной безопасности Нижегородской области»</t>
  </si>
  <si>
    <t>Управление делами Правительства Нижегородской области</t>
  </si>
  <si>
    <t>Муниципальный бюджет</t>
  </si>
  <si>
    <t>Федеральный бюджет</t>
  </si>
  <si>
    <t>5.2. Наименование ФЦП, включение в ФАИП</t>
  </si>
  <si>
    <t>7.  Приоритетный проект</t>
  </si>
  <si>
    <t>№ 1 "№ пп"</t>
  </si>
  <si>
    <t>7. Налоговые поступления на 1 рабочее место, млн. руб.</t>
  </si>
  <si>
    <t>Должны быть цифровые значения.
Включить показатели предлагаем после определения порядка расчета</t>
  </si>
  <si>
    <t>3.1.Муниципальный район/городской округ</t>
  </si>
  <si>
    <t>3.2.Адрес реализации проекта</t>
  </si>
  <si>
    <t>7.  Год, месяц начала проекта</t>
  </si>
  <si>
    <t>8.   Год, месяц завершения проекта</t>
  </si>
  <si>
    <t>Сделать выпадающий календарь</t>
  </si>
  <si>
    <t>10.1.1. Финансовые меры:</t>
  </si>
  <si>
    <t>10.1.2. Нефинансовые меры</t>
  </si>
  <si>
    <t xml:space="preserve">10.2. Необходима </t>
  </si>
  <si>
    <t>10.2.1. Финансовые меры:</t>
  </si>
  <si>
    <t>10.2.2. Нефинансовые меры</t>
  </si>
  <si>
    <t>12.3. Неквалифицированные рабочие</t>
  </si>
  <si>
    <t>12.1. Высококвалифицированные специалисты (ИТР, научные работники, менеджеры и др.)</t>
  </si>
  <si>
    <t>13.1. Высококвалифицированные специалисты (ИТР, научные работники, менеджеры и др.)</t>
  </si>
  <si>
    <t>12.2. Квалифицированные рабочие</t>
  </si>
  <si>
    <t>13.3. Неквалифицированные рабочие</t>
  </si>
  <si>
    <t>13.  Необходимость в трудовых ресурсах</t>
  </si>
  <si>
    <t>Факт</t>
  </si>
  <si>
    <t>План</t>
  </si>
  <si>
    <t>Выпадающий список</t>
  </si>
  <si>
    <t xml:space="preserve">Выпадающий список "какие" </t>
  </si>
  <si>
    <t xml:space="preserve">Выпадающий список "да/нет" </t>
  </si>
  <si>
    <t>Выпадающий список "да/нет" 
Если да, указать инновационный или инвестиционный</t>
  </si>
  <si>
    <t>Определяется МИНЭКОНОМИКИ экспертным путем, убрать "иной"</t>
  </si>
  <si>
    <t xml:space="preserve">Определяется МИНЭКОНОМИКИ </t>
  </si>
  <si>
    <t>Определяется МИНЭКОНОМИКИ Критичность рисков определяется экспертным путем (указана в КИП)</t>
  </si>
  <si>
    <t>4.2.  Наименование риска</t>
  </si>
  <si>
    <t>4.3.  Уровень критичности риска</t>
  </si>
  <si>
    <t>4.4. Коэффициент нейтрализации риска инвестиционным проектом</t>
  </si>
  <si>
    <t>4.5.  Количество баллов по направленности риска</t>
  </si>
  <si>
    <t>4.6.  Общее количество баллов</t>
  </si>
  <si>
    <t>Определяется МИНЭКОНОМИКИ , относится к первой группе приоритетов согласно Стратегии</t>
  </si>
  <si>
    <t>№ 18 "Необходимость в трудовых ресурсах, да/нет"</t>
  </si>
  <si>
    <t xml:space="preserve">№ 14 "Необходимость в создании объектов инженерной инфраструктуры" 
</t>
  </si>
  <si>
    <t>23.  Характеристика социальных проектов</t>
  </si>
  <si>
    <t>10.1. Оказывается</t>
  </si>
  <si>
    <t>№75 "Государственная поддержка"</t>
  </si>
  <si>
    <t>№ 76+77 "Финансовые меры поддержки"</t>
  </si>
  <si>
    <t>№ 76 "Компенсация процентной ствки да/нет"</t>
  </si>
  <si>
    <t>№ 77 "Налоговые льготы" (предлагает выбор фильтра)</t>
  </si>
  <si>
    <t>№ 78 "Нефинансовые меры поддержки"</t>
  </si>
  <si>
    <t>№ 97-104 "Кол-во новых рабочих мест"</t>
  </si>
  <si>
    <t>№ 97 "Итого"</t>
  </si>
  <si>
    <t>№19-74 "Сумма инвестиций, млн. руб."</t>
  </si>
  <si>
    <t>№ 79-86 "Объем отгруженной продукции (по предприятиям торговли и общественного питания - товарооборот)
за период реализации проекта, млн. руб."</t>
  </si>
  <si>
    <t>№ 87-94 "Налоговые поступления за период реализации проекта, млн. руб."</t>
  </si>
  <si>
    <t>95-96 "Характеристика социальных проектов"</t>
  </si>
  <si>
    <t>№ 107 "Входит в КИП моногорода
(да/нет)"</t>
  </si>
  <si>
    <t>№ 108 "Входит в число приоритеных проектов"</t>
  </si>
  <si>
    <t>№ 109 "Тип проекта:
опережающий
догоняющий,
расширяющий,
обеспечивающий,
иной"</t>
  </si>
  <si>
    <t>№ 110 "Коэффициент
бюджетной эффективности
максимальное значение - наилучшее"</t>
  </si>
  <si>
    <t>№111 "Чистый дисконтированный доход максимальное значение - наилучшее"</t>
  </si>
  <si>
    <t>№112 "Баллы за окупаемость
1 - окупаемый проект; 0 - неокупаемый"</t>
  </si>
  <si>
    <t>№113 "Баллы за бюджетную
эффективность 1 - наилучшее значение"</t>
  </si>
  <si>
    <t>№ 114 "Баллы по
приоритетным отраслям"</t>
  </si>
  <si>
    <t xml:space="preserve">№115 Баллы за объем инвестиций: </t>
  </si>
  <si>
    <t>№ 116 "Баллы за количество созданных  рабочих мест:
1 - наилучшее значение"</t>
  </si>
  <si>
    <t>№ 117"Баллы за самодостаточность"</t>
  </si>
  <si>
    <t>№ 118 Общее количество баллов
по проектам портфеля 1 КИП
максимальное значение - наилучшее"</t>
  </si>
  <si>
    <t>№ 119 "Составляющие капитала региона, на нейтрализацию
рисков которых направлен проект"</t>
  </si>
  <si>
    <t>№ 120 "Описание риска, который нейтрализует инвестиционный проект"</t>
  </si>
  <si>
    <t>№ 121"Снижает риски:
1-й очереди (1) - наиболее критичный риск, 2-й очереди (2), 3-й очереди (3)
Некритические, риски (4)"</t>
  </si>
  <si>
    <t>№ 122 "Коэффициент нейтрализации
риска инвестиционным проектом (КН) 4 - наилучшее значение"</t>
  </si>
  <si>
    <t>№ 124 "Общее количество баллов
по проектам портфеля 2 КИП
максимальное значение - наилучшее"</t>
  </si>
  <si>
    <t>№ 123 "Количество баллов пао направленности рисков "</t>
  </si>
  <si>
    <t>№ 125 "Вклад в физический капитал"</t>
  </si>
  <si>
    <t>№ 126 "Вклад в человеческий капитал"</t>
  </si>
  <si>
    <t>№ 127 "Вклад в природный капитал"</t>
  </si>
  <si>
    <t>№ 131 "Кластеры"</t>
  </si>
  <si>
    <t>№105 Включен в ОЦП (да/нет)</t>
  </si>
  <si>
    <t>№106 Включен в ФЦП (да/нет)</t>
  </si>
  <si>
    <r>
      <t>21.  Объем отгруженной продукции</t>
    </r>
    <r>
      <rPr>
        <sz val="11"/>
        <rFont val="Times New Roman"/>
        <family val="1"/>
      </rPr>
      <t xml:space="preserve"> (по предприятиям торговли и общественного питания - товарооборот), млн руб.</t>
    </r>
  </si>
  <si>
    <t>15.  Инженерно-техническое обеспечение (потребность по проекту)</t>
  </si>
  <si>
    <t>17.  Необходимость создания транспортной инфраструктуры</t>
  </si>
  <si>
    <t>ЗАПОЛНЯЕТСЯ В МИНИСТЕРСТВЕ ЭКОНОМИКИ НИЖЕГОРОДСКОЙ ОБЛАСТИ</t>
  </si>
  <si>
    <t>III. Показатели эффективности инвестиционного проекта</t>
  </si>
  <si>
    <t>Акционерное общество</t>
  </si>
  <si>
    <t>Полное товарищество</t>
  </si>
  <si>
    <t>Крестьянское фермерское  хозяйство</t>
  </si>
  <si>
    <t>Муниципальное унитарное предприятие</t>
  </si>
  <si>
    <t>Государственное унитарное предприятие</t>
  </si>
  <si>
    <t xml:space="preserve">Представительство </t>
  </si>
  <si>
    <t>Казенное учреждение</t>
  </si>
  <si>
    <t>Бюджетное учреждение</t>
  </si>
  <si>
    <t>Автономное учреждение</t>
  </si>
  <si>
    <t>2/3/</t>
  </si>
  <si>
    <t>общ с огран ответ</t>
  </si>
  <si>
    <t>6.1. Стадия реализации</t>
  </si>
  <si>
    <t>перспективный</t>
  </si>
  <si>
    <t>реализуется</t>
  </si>
  <si>
    <t>реализован</t>
  </si>
  <si>
    <t>6.2.1.  Наличие ТЭО</t>
  </si>
  <si>
    <t>6.2.2. Наличие бизнес-плана</t>
  </si>
  <si>
    <t>6.2.3. Наличие утвержденной ПСД</t>
  </si>
  <si>
    <t>6.2.4. Наличие экспертных заключений</t>
  </si>
  <si>
    <t>6.2.5. Наличие земельного участка</t>
  </si>
  <si>
    <t xml:space="preserve">6.2.6.  Площадь земельного участка </t>
  </si>
  <si>
    <t>6.2.7. Основание пользования земельным участком</t>
  </si>
  <si>
    <t>6.2.8. Кем и когда выделен земельный участок (документы)</t>
  </si>
  <si>
    <t>6.2.9.  Готовность земельного участка под застройку и пуск производства</t>
  </si>
  <si>
    <t>6.2.10. Текущая категория земельного участка</t>
  </si>
  <si>
    <t>6.2.11.  Наличие кадастрового паспорта на земельный участок</t>
  </si>
  <si>
    <t>6.2.12.  Степень готовности к заключению договора аренды земельного участка</t>
  </si>
  <si>
    <t>6.2.13. Наличие ПСД на строительство инженерной и дорожной инфраструктуры</t>
  </si>
  <si>
    <t>6.2.14.  Наличие положительного заключения Государственной экспертизы проекта</t>
  </si>
  <si>
    <t>6.2.5.</t>
  </si>
  <si>
    <t>не требуется</t>
  </si>
  <si>
    <t>необходимо предоставить</t>
  </si>
  <si>
    <t>имеется</t>
  </si>
  <si>
    <t>январь</t>
  </si>
  <si>
    <t>февраль</t>
  </si>
  <si>
    <t>25 ( операторы пресса, резчика шпона, иненерно-технический персонал)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</si>
  <si>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</si>
  <si>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</si>
  <si>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</si>
  <si>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</si>
  <si>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</si>
  <si>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</si>
  <si>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</si>
  <si>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</si>
  <si>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</si>
  <si>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</si>
  <si>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3.1.</t>
  </si>
  <si>
    <t>г. о. г.Арзамас</t>
  </si>
  <si>
    <t xml:space="preserve"> г. о. г.Бор</t>
  </si>
  <si>
    <t xml:space="preserve"> г. о. г.Выкса</t>
  </si>
  <si>
    <t xml:space="preserve"> г. о. г.Дзержинск</t>
  </si>
  <si>
    <t xml:space="preserve"> г. о. г.Нижний Новгород</t>
  </si>
  <si>
    <t xml:space="preserve"> г. о. г.Саров</t>
  </si>
  <si>
    <t xml:space="preserve"> г. о. Семеновский</t>
  </si>
  <si>
    <t>полностью обеспечен</t>
  </si>
  <si>
    <t>нет потребности</t>
  </si>
  <si>
    <t>есть потребность</t>
  </si>
  <si>
    <t>14.1. Вид необходимого сырья</t>
  </si>
  <si>
    <t>Комплексная целевая программа развития малого и среднего предпринимательства в Нижегородской области</t>
  </si>
  <si>
    <t>«Развитие системы обращения с отходами производства и потребления в Нижегородской области»</t>
  </si>
  <si>
    <t>«Экологическая безопасность Нижегородской области на 2012-2016 годы»</t>
  </si>
  <si>
    <t>«Информационное общество и электронное правительство Нижегородской области               (2012-2014 годы)»</t>
  </si>
  <si>
    <t>«Развитие конкуренции на территории Нижегородской области»</t>
  </si>
  <si>
    <t>«Развитие системы бюджетного учета и отчетности в Нижегородской области»</t>
  </si>
  <si>
    <t>«Реформирование и развитие государственной гражданской службы Нижегородской области»</t>
  </si>
  <si>
    <t>«Модернизация моногорода Павлово Нижегородской области»</t>
  </si>
  <si>
    <t>«Модернизация моногорода Заволжье Нижегородской области»</t>
  </si>
  <si>
    <t>ОЦП «Развитие социальной и инженерной  инфраструктуры как основы повышения качества жизни населения Нижегородской области»</t>
  </si>
  <si>
    <t>ОЦП «Увеличение количества мест в дошкольных образовательных учреждениях за счет выполнения работ по ремонту и оснащению оборудованием не полностью используемых помещений детских дошкольных учреждений Нижегородской области»</t>
  </si>
  <si>
    <t>ОЦП «Увеличение количества мест в дошкольных образовательных учреждениях за счет выполнения работ по ремонту и оснащению оборудованием пустующих зданий образовательных учреждений Нижегородской области»</t>
  </si>
  <si>
    <t>ОЦП «Создание семейных детских садов в Нижегородской области на 2011-2023 годы»</t>
  </si>
  <si>
    <t>ОЦП «Патриотическое воспитание граждан в Нижегородской области»</t>
  </si>
  <si>
    <t>ОЦП «Содействие профессиональному образованию осужденных, модернизации и техническому перевооружению производственного сектора исправительных учреждений ГУФСИН России по Нижегородской области</t>
  </si>
  <si>
    <t>ОЦП Региональная программа «Модернизация здравоохранения Нижегородской области на 2011-2012 годы»</t>
  </si>
  <si>
    <t>ОЦП «Предупреждение и борьба с заболеваниями социального характера в Нижегородской области»</t>
  </si>
  <si>
    <t>ОЦП «Совершенствование онкологической помощи в Нижегородской области»</t>
  </si>
  <si>
    <t>12.  Количество новых рабочих мест, чел.</t>
  </si>
  <si>
    <t>22.  Налоговые поступления, млн руб.</t>
  </si>
  <si>
    <t>строительные и мебельные компании Нижегородской области</t>
  </si>
  <si>
    <t>погашение инвестиционного кредита по графику</t>
  </si>
  <si>
    <t>Инвестор - ООО ФК "Росплит"                                                          отвественный исполнитель Шихова Е.А. 8(83152) 43-0-86</t>
  </si>
  <si>
    <t>14 (грузчики, подсобные рабочие)</t>
  </si>
  <si>
    <r>
      <t xml:space="preserve">3. Отрасль (ОКВЭД)
</t>
    </r>
    <r>
      <rPr>
        <sz val="8"/>
        <rFont val="Times New Roman"/>
        <family val="1"/>
      </rPr>
      <t>(в соответствии с приказом Федерального агентства по техническому регулированию и метрологии от 22.11.2007 №329-ст)</t>
    </r>
  </si>
  <si>
    <t>3.7. Баллы за количество созданных рабочих мест</t>
  </si>
  <si>
    <t>АВТОМАТОМ</t>
  </si>
  <si>
    <r>
      <t xml:space="preserve">Налоговые поступления за период реализации проекта
</t>
    </r>
    <r>
      <rPr>
        <b/>
        <sz val="10"/>
        <rFont val="Times New Roman"/>
        <family val="1"/>
      </rPr>
      <t>АВТОМАТОМ</t>
    </r>
  </si>
  <si>
    <r>
      <t xml:space="preserve">Инвестиции бюджетов - Налоговые поступления за период реализации проекта
</t>
    </r>
    <r>
      <rPr>
        <b/>
        <sz val="10"/>
        <rFont val="Times New Roman"/>
        <family val="1"/>
      </rPr>
      <t>АВТОМАТОМ</t>
    </r>
  </si>
  <si>
    <r>
      <t xml:space="preserve">Если Чистый дисконтированный доход &gt;0, то 1 балл
</t>
    </r>
    <r>
      <rPr>
        <b/>
        <sz val="10"/>
        <rFont val="Times New Roman"/>
        <family val="1"/>
      </rPr>
      <t>АВТОМАТОМ</t>
    </r>
  </si>
  <si>
    <r>
      <t xml:space="preserve">1 - если объем инвестиций более 100 млн. руб.,
0 - менее 100 млн. руб.
</t>
    </r>
    <r>
      <rPr>
        <b/>
        <sz val="10"/>
        <rFont val="Times New Roman"/>
        <family val="1"/>
      </rPr>
      <t>АВТОМАТОМ</t>
    </r>
  </si>
  <si>
    <r>
      <t xml:space="preserve">В методике назван по другому "Финансовая обеспеченность". Изменить в паспорте
</t>
    </r>
    <r>
      <rPr>
        <b/>
        <sz val="10"/>
        <rFont val="Times New Roman"/>
        <family val="1"/>
      </rPr>
      <t>АВТОМАТОМ</t>
    </r>
  </si>
  <si>
    <r>
      <t xml:space="preserve">Чем критичней риск, тем выше балл
</t>
    </r>
    <r>
      <rPr>
        <b/>
        <sz val="10"/>
        <rFont val="Times New Roman"/>
        <family val="1"/>
      </rPr>
      <t>АВТОМАТОМ</t>
    </r>
  </si>
  <si>
    <r>
      <t xml:space="preserve">(Баллы за количество  созданных рабочих мест + за объем инвестиций + за самодостаточность)* Коэффициент нейтрализации риска
</t>
    </r>
    <r>
      <rPr>
        <b/>
        <sz val="10"/>
        <rFont val="Times New Roman"/>
        <family val="1"/>
      </rPr>
      <t>АВТОМАТОМ</t>
    </r>
  </si>
  <si>
    <r>
      <t xml:space="preserve">Если обеспечивающий проект - 2 балла * (баллы за объем инвестиций (1) + баллы за количество  созданных рабочих мест  (0,75))*коэффициент
нейтрализации риска (4)
</t>
    </r>
    <r>
      <rPr>
        <b/>
        <sz val="10"/>
        <rFont val="Times New Roman"/>
        <family val="1"/>
      </rPr>
      <t>АВТОМАТОМ</t>
    </r>
  </si>
  <si>
    <t>№ 128 "Производительность на 1 рабочее место (млн.руб.)"</t>
  </si>
  <si>
    <t>№129 "Объем налоговых поступлений на 1 рабочее место (млн.руб.)"</t>
  </si>
  <si>
    <t>№ 130 "Зоны опережающего развития"  и № 132 "Соответствует
зоне да/нет"</t>
  </si>
  <si>
    <t>4. Затраты на ликвидацию объекта, рекультивацию земли и восстановление нормативного экологического состояния при закрытии предприятия, млн. руб.</t>
  </si>
  <si>
    <t>ОЦП «Совершенствование медицинской наркологической помощи в Нижегородской области»</t>
  </si>
  <si>
    <t>ОЦП «Развитие культуры Нижегородской области»</t>
  </si>
  <si>
    <t>ОЦП «Меры социальной поддержки молодых специалистов Нижегородской области на 2011-2023 годы»</t>
  </si>
  <si>
    <t>ОЦП «Формирование доступной для инвалидов среды жизнедеятельности в Нижегородской области»</t>
  </si>
  <si>
    <t>ОЦП «Социальная реабилитация лиц, отбывших наказание в виде лишения свободы»</t>
  </si>
  <si>
    <t>ОЦП «Социальная поддержка инвалидов в Нижегородской области»</t>
  </si>
  <si>
    <t>ОЦП «Оказание содействия добровольному переселению в РФ (Нижегородскую область) соотечественников, проживающих за рубежом»</t>
  </si>
  <si>
    <t>ОЦП «Старшее поколение»</t>
  </si>
  <si>
    <t>ОЦП «Нижегородская семья»</t>
  </si>
  <si>
    <t>ОЦП «Профилактика безнадзорности и правонарушений несовершеннолетних»</t>
  </si>
  <si>
    <t>ОЦП «Улучшение условий и охраны труда в организациях Нижегородской области»</t>
  </si>
  <si>
    <t>ОЦП «Ветераны боевых действий»</t>
  </si>
  <si>
    <t>ОЦП «Пожарная безопасность учреждений государственной службы занятости населения Нижегородской области»</t>
  </si>
  <si>
    <t>ОЦП «Поддержка социально ориентированных некоммерческих организаций в Нижегородской области»</t>
  </si>
  <si>
    <t>ОЦП «Развитие системы отдыха, оздоровления и занятости детей и молодежи Нижегородской области на 2012-2014 годы»</t>
  </si>
  <si>
    <t>ОЦП «О дополнительных мерах, направленных на снижение напряженности на рынке труда Нижегородской области»</t>
  </si>
  <si>
    <t>ОЦП «Развитие внутреннего и въездного туризма в Нижегородской области»</t>
  </si>
  <si>
    <t>ОЦП «Размещение объектов гостиничной инфраструктуры на территории Нижегородской области до 2012 года»</t>
  </si>
  <si>
    <t>ОЦП «Сохранение, возрождение и развитие народных художественных промыслов Нижегородской области»</t>
  </si>
  <si>
    <t>ОЦП «Покупайте нижегородское»</t>
  </si>
  <si>
    <t>ОЦП «Защита прав потребителей в Нижегородской области»</t>
  </si>
  <si>
    <t>ОЦП «Программа развития промышленности Нижегородской области»</t>
  </si>
  <si>
    <t>ОЦП «Энергосбережение и повышение энергетической эффективности Нижегородской области»</t>
  </si>
  <si>
    <t>ОЦП «Повышение надежности электроснабжения социально значимых объектов жизнеобеспечения Нижегородской области»</t>
  </si>
  <si>
    <t>ОЦП «Сохранение и восстановление плодородия почв земель сельскохозяйственного назначения и агроландшафтов в Нижегородской области»</t>
  </si>
  <si>
    <t>ОЦП «Развитие агропромышленного комплекса Нижегородской области»</t>
  </si>
  <si>
    <t>ОЦП «Эпизоотическое благополучие Нижегородской области»</t>
  </si>
  <si>
    <t>ОЦП «Стимулирование малоэтажного жилищного строительства в Нижегородской области»</t>
  </si>
  <si>
    <t>ОЦП «Ипотечное жилищное кредитование населения Нижегородской области»</t>
  </si>
  <si>
    <t>ОЦП «Выполнение государственных обязательств по обеспечению жильем отдельных категорий граждан, установленных законодательством Нижегородской области»</t>
  </si>
  <si>
    <t xml:space="preserve">ОЦП «Обеспечение жильем молодых семей в Нижегородской области» </t>
  </si>
  <si>
    <t xml:space="preserve">ОЦП «Стимулирование развития жилищного строительства в Нижегородской области» </t>
  </si>
  <si>
    <t>ОЦП «Обеспечение малоэтажным жильем работников учреждений сферы здравоохранения, образования, социальной защиты, культуры и спорта в Нижегородской области на 2012-2024 годы с использованием ипотечного кредитования»</t>
  </si>
  <si>
    <t>ОЦП «Сельское строительство на 2012-2025 годы»</t>
  </si>
  <si>
    <t>ОЦП «Управление государственной собственностью Нижегородской области»</t>
  </si>
  <si>
    <t>ОЦП «Совершенствование транспортной инфраструктуры Нижегородской области на 2012-2014 годы»</t>
  </si>
  <si>
    <t>ОЦП «Комплексные меры противодействия злоупотреблению наркотиками и их незаконному обороту»</t>
  </si>
  <si>
    <t>ОЦП «Профилактика преступлений и иных правонарушений в Нижегородской области»</t>
  </si>
  <si>
    <t>ОЦП «Дома для участковых уполномоченных милиции Нижегородской области»</t>
  </si>
  <si>
    <t>ОЦП «Повышение безопасности дорожного движения в Нижегородской области в 2012-2014 годы»</t>
  </si>
  <si>
    <t>ОЦП «Профилактика терроризма и экстремизма в Нижегородской области»</t>
  </si>
  <si>
    <t>ОЦП «Охрана, защита, воспроизводство лесов в Нижегородской области»</t>
  </si>
  <si>
    <t>ОЦП «Экологическая безопасность Нижегородской области на 2012-2016 годы»</t>
  </si>
  <si>
    <t>ОЦП «Информационное общество и электронное правительство Нижегородской области               (2012-2014 годы)»</t>
  </si>
  <si>
    <t>ОЦП «Развитие конкуренции на территории Нижегородской области»</t>
  </si>
  <si>
    <t>606900 Нижегородская область городской округ г.Шахунья п.Вахтан ул.Комарова д.28-В</t>
  </si>
  <si>
    <t>ОЦП «Развитие системы бюджетного учета и отчетности в Нижегородской области»</t>
  </si>
  <si>
    <t>ОЦП «Реформирование и развитие государственной гражданской службы Нижегородской области»</t>
  </si>
  <si>
    <t>ОЦП «Модернизация моногорода Павлово Нижегородской области»</t>
  </si>
  <si>
    <t>ОЦП «Модернизация моногорода Заволжье Нижегородской области»</t>
  </si>
  <si>
    <t>ФЦП «Научные и научно-педагогические кадры инновационной России на 2009-2013 годы»</t>
  </si>
  <si>
    <t>ФЦП «Развитие образования на 2011-2015 годы»</t>
  </si>
  <si>
    <t>ФЦП «Русский язык»</t>
  </si>
  <si>
    <t>ФЦП «Молодежь России» на 2011-2015 годы»</t>
  </si>
  <si>
    <t>ФЦП «Предупреждение и борьба с социально значимыми заболеваниями на 2007 – 2012 годы»</t>
  </si>
  <si>
    <t>ФЦП «Развитие физической культуры и спорта РФ»</t>
  </si>
  <si>
    <t>ФЦП «Развитие телерадиовещания в РФ»</t>
  </si>
  <si>
    <t>ФЦП «Сохранность и реконструкция военно-мемориальных объектов в 2011-2015 годах»</t>
  </si>
  <si>
    <t>ФЦП «Государственная программа по оказанию содействия добровольному переселению в Российскую Федерацию соотечественников, проживающих за рубежом»</t>
  </si>
  <si>
    <t>ФЦП «Развитие внутреннего и въездного туризма в РФ»</t>
  </si>
  <si>
    <t>ФЦП «Глобальная навигационная система»</t>
  </si>
  <si>
    <t>ФЦП «Развитие гражданской морской техники»</t>
  </si>
  <si>
    <t xml:space="preserve">ФЦП «Развитие гражданской авиационной техники России» </t>
  </si>
  <si>
    <t>ФЦП «Исследования и разработки по приоритетным направлениям развития научно-технологического комплекса России на 2007 - 2013 годы»</t>
  </si>
  <si>
    <t>ФЦП «Развитие атомного энергопромышленного комплекса России на 2007-2010 годы и перспективу до 2015 года»</t>
  </si>
  <si>
    <t>ФЦП «Разработка, восстановление и организация производства стратегических, дефицитных и импортозамещающих материалов и малотоннажной химии для вооружения, военной и специальной техники на 2009-2015 годы»</t>
  </si>
  <si>
    <t xml:space="preserve">ФЦП «Ядерные энерготехнологии нового поколения на период 2010-2015 гг. и на перспективу  до 2020 года» </t>
  </si>
  <si>
    <t>ФЦП «Развитие фармацевтической  и медицинской промышленности на период до 2020 года»</t>
  </si>
  <si>
    <t>ФЦП «Развитие глубоководной деятельности и гидронавтики в РФ на 2011-2022 г.г.»</t>
  </si>
  <si>
    <t>ФЦП «Развитие водолазного дела и его глубоководный компонент»</t>
  </si>
  <si>
    <t>ФЦП «Социальное развитие села до 2013 года»</t>
  </si>
  <si>
    <t>ФЦП «Сохранение и восстановление плодородия почв земель сельскохозяйственного назначения и агроландшафтов как национального достояния России»</t>
  </si>
  <si>
    <t>ФЦП «Государственная программа развития сельского хозяйства и регулирования рынков сельскохозяйственной продукции, сырья и продовольствия на 2008 - 2012 годы»</t>
  </si>
  <si>
    <t>ФЦП «Повышение эффективности использования и развития ресурсного потенциала рыбохозяйственного комплекса в 2009-2014 годах»</t>
  </si>
  <si>
    <t>ФЦП «Развитие птицеводческой отрасли до 2012 года и на период до 2018-2020 годов»</t>
  </si>
  <si>
    <t>ФЦП «Развитие мелиорации сельскохозяйственных земель России на период до 2020 года»</t>
  </si>
  <si>
    <t>ФЦП «Жилище»</t>
  </si>
  <si>
    <t>ФЦП «Комплексная программа модернизации и реформирования ЖКХ на 2010-2020 г.г.»</t>
  </si>
  <si>
    <t>ФЦП «Чистая вода»</t>
  </si>
  <si>
    <t>ФЦП «Создание автоматизированной системы ведения государственного земельного кадастра и государственного учета объектов недвижимости»</t>
  </si>
  <si>
    <t xml:space="preserve">ФЦП «Развитие транспортной системы России» </t>
  </si>
  <si>
    <t>ФЦП «Модернизация Единой системы организации воздушного движения РФ»</t>
  </si>
  <si>
    <r>
      <t xml:space="preserve">ФЦП </t>
    </r>
    <r>
      <rPr>
        <b/>
        <sz val="11"/>
        <color indexed="8"/>
        <rFont val="Times New Roman"/>
        <family val="1"/>
      </rPr>
      <t>«Обеспечение безопасности полетов воздушных судов государственной авиации Российской Федерации в 2011 - 2015 годах»</t>
    </r>
  </si>
  <si>
    <t>ФЦП «Развитие уголовно-исполнительной системы»</t>
  </si>
  <si>
    <t>ФЦП «Развитие судебной системы России»</t>
  </si>
  <si>
    <t xml:space="preserve">ФЦП «Комплексные меры противодействия злоупотреблению наркотиками и их незаконному обороту»  </t>
  </si>
  <si>
    <t xml:space="preserve">ФЦП «Уничтожение запасов химического оружия в РФ» </t>
  </si>
  <si>
    <t>ФЦП «Снижение рисков и смягчение последствий чрезвычайных ситуаций природного и техногенного характера в Российской Федерации до 2015 года»</t>
  </si>
  <si>
    <t>ФЦП «Повышение безопасности дорожного движения»</t>
  </si>
  <si>
    <t>ФЦП «Безопасность дорожного движения»</t>
  </si>
  <si>
    <t xml:space="preserve">ФЦП «Таможня на границе» </t>
  </si>
  <si>
    <t>ФЦП «Обеспечение ядерной и радиационной безопасности на 2008 год и на период до 2015 года»</t>
  </si>
  <si>
    <t>ФЦП «Пожарная безопасность в Российской Федерации»</t>
  </si>
  <si>
    <t>ФЦП «Совершенствование системы комплектования должностей сержантов и солдат военнослужащими, переведенными на военную службу по контракту, и осуществление перехода к комплектованию должностей сержантов (старшин) Вооруженных Сил РФ, других войск, воинских формирований и органов, а также матросов плавсостава ВМФ военнослужащими, проходящими военную службу по контракту (2009-2015 годы)»</t>
  </si>
  <si>
    <t>ФЦП «Национальная система химической и биологической безопасности РФ»</t>
  </si>
  <si>
    <t>ФЦП «Повышение устойчивости жилых домов, основных объектов и систем жизнеобеспечения в сейсмических районах РФ на 2009-2014 годы»</t>
  </si>
  <si>
    <t>ФЦП «Реформирование и развитие оборонно-промышленного комплекса»</t>
  </si>
  <si>
    <t>ФЦП «Преодоление последствий радиационной аварии на период до 2015 года»</t>
  </si>
  <si>
    <t>ФЦП «Развитие водохозяйственного комплекса РФ в 2012-2020 годы»</t>
  </si>
  <si>
    <t>ФЦП «Национальная технологическая база»</t>
  </si>
  <si>
    <t>ФЦП «Развитие электронной компонентной базы и радиоэлектроники»</t>
  </si>
  <si>
    <t>ФЦП «Сокращение различий в социально-экономическом развитии регионов РФ»</t>
  </si>
  <si>
    <t>ФЦП «Программа развития Калининградской области»</t>
  </si>
  <si>
    <t>ФЦП «Социально-экономическое и этнокультурное развитие российских немцев на 2008-2012 годы»</t>
  </si>
  <si>
    <t>ФЦП «Экономическое и социальное развитие Дальнего Востока и Забайкалья»</t>
  </si>
  <si>
    <t>ФЦП «Обеспечение охраны уникальной природной среды озера Байкал»</t>
  </si>
  <si>
    <t xml:space="preserve">ФЦП «Социально-экономическое развитие Чеченской Республики на 2008-2012 годы» </t>
  </si>
  <si>
    <t>ФЦП «Социально-экономическое развитие Курильских островов (Сахалинская область)»</t>
  </si>
  <si>
    <t>ФЦП «Юг России»</t>
  </si>
  <si>
    <t>ФЦП «Создание системы базирования Черноморского флота на территории РФ в 2005-2020 годах»</t>
  </si>
  <si>
    <t>ФЦП «Социально-экономическое развитие Республики Ингушетия на 2010 - 2016 годы»</t>
  </si>
  <si>
    <t xml:space="preserve">ФЦП «Мировой океан» </t>
  </si>
  <si>
    <t>ФЦП «Программа строительства олимпийских объектов и развития города Сочи как горнолыжного курорта»</t>
  </si>
  <si>
    <t>ФЦП «Развитие государственной статистики России»</t>
  </si>
  <si>
    <t>ФЦП «Федеральная космическая программа России на 2006-2015 годы»</t>
  </si>
  <si>
    <t>ФЦП «Развитие российских космодромов на 2006-2015 годы»</t>
  </si>
  <si>
    <t>ФЦП «Реформирование и развитие системы государственной службы РФ»</t>
  </si>
  <si>
    <t>3 раздел</t>
  </si>
  <si>
    <t>3 подраздел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</si>
  <si>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</si>
  <si>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</si>
  <si>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</si>
  <si>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</si>
  <si>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газа и воды</t>
  </si>
  <si>
    <t>Раздел F Строительство</t>
  </si>
  <si>
    <t>Раздел G Оптовая и розничная торговля; ремонт автотранспортных средств, мотоциклов, бытовых изделий и предметов личного пользования</t>
  </si>
  <si>
    <t>Раздел Н Гостиницы и рестораны</t>
  </si>
  <si>
    <t>Раздел I Транспорт и связь</t>
  </si>
  <si>
    <t xml:space="preserve">Раздел J Финансовая деятельность </t>
  </si>
  <si>
    <t>Раздел K Операции с недвижимым имуществом, аренда и предоставление услуг</t>
  </si>
  <si>
    <t>Раздел L Государственное управление и обеспечение военной безопасности; обязательное социальное страхование</t>
  </si>
  <si>
    <t>Раздел M Образование</t>
  </si>
  <si>
    <t>Раздел N Здравоохранение и предоставление социальных услуг</t>
  </si>
  <si>
    <t>Раздел O Предоставление прочих коммунальных, социальных и персональных услуг</t>
  </si>
  <si>
    <t>Раздел Р Деятельность домашних хозяйств</t>
  </si>
  <si>
    <t>Раздел Q Деятельность экстерриториальных организаций</t>
  </si>
  <si>
    <t>Подраздел АА Сельское хозяйство, охота и лесное хозяйство</t>
  </si>
  <si>
    <t>Подраздел ВА "Рыболовство, рыбоводство"</t>
  </si>
  <si>
    <t>Подраздел СА Добыча топливно-энергетических полезных ископаемых</t>
  </si>
  <si>
    <t>Подраздел СВ Добыча полезных ископаемых, кроме топливно-энергетических</t>
  </si>
  <si>
    <t>Подраздел DA Производство пищевых продуктов, включая напитки, и табака</t>
  </si>
  <si>
    <t>Подраздел DB Текстильное и швейное производство</t>
  </si>
  <si>
    <t>Подраздел DC Производство кожи, изделий из кожи и производство обуви</t>
  </si>
  <si>
    <t>Подраздел DD Обработка древесины и производство изделий из дерева</t>
  </si>
  <si>
    <t>Подраздел DE Целлюлозно-бумажное производство; издательская и полиграфическая деятельность</t>
  </si>
  <si>
    <t>Подраздел DF Производство кокса, нефтепродуктов и ядерных материалов</t>
  </si>
  <si>
    <t>Подраздел DG Химическое производство</t>
  </si>
  <si>
    <t>Подраздел DH Производство резиновых и пластмассовых изделий</t>
  </si>
  <si>
    <t>Подраздел DI Производство прочих неметаллических минеральных продуктов</t>
  </si>
  <si>
    <t>Подраздел DJ Металлургическое производство и производство готовых металлических изделий</t>
  </si>
  <si>
    <t>Подраздел DK Производство машин и оборудования</t>
  </si>
  <si>
    <t>Подраздел DL Производство электрооборудования, электронного и оптического оборудования</t>
  </si>
  <si>
    <t>Подраздел DM Производство транспортных средств и оборудования</t>
  </si>
  <si>
    <t>Подраздел DN Прочие производства</t>
  </si>
  <si>
    <t>Подраздел ЕА Производство и распределение электроэнергии, газа и воды</t>
  </si>
  <si>
    <t>Подраздел FA Строительство</t>
  </si>
  <si>
    <t>Подраздел GA Оптовая и розничная торговля; ремонт автотранспортных средств, мотоциклов, бытовых изделий и предметов личного пользования</t>
  </si>
  <si>
    <t>Подраздел НА Гостиницы и рестораны</t>
  </si>
  <si>
    <t>Подраздел IA Транспорт и связь</t>
  </si>
  <si>
    <t>Подраздел JA Финансовая деятельность</t>
  </si>
  <si>
    <t>Подраздел КА Операции с недвижимым имуществом, аренда и предоставление услуг</t>
  </si>
  <si>
    <t>Подраздел LA Государственное управление и обеспечение военной безопасности; социальное страхование</t>
  </si>
  <si>
    <t>Подраздел МА Образование</t>
  </si>
  <si>
    <t>Подраздел NA Здравоохранение и предоставление социальных услуг</t>
  </si>
  <si>
    <t>Подраздел ОА Предоставление прочих коммунальных, социальных и персональных услуг</t>
  </si>
  <si>
    <t>Подраздел РА Деятельность домашних хозяйств</t>
  </si>
  <si>
    <t>Подраздел QA Деятельность экстерриториальных организаций</t>
  </si>
  <si>
    <t>6.2. Перспективный проект</t>
  </si>
  <si>
    <t>ComboBox1</t>
  </si>
  <si>
    <t>Общество с ограниченной ответственностью</t>
  </si>
  <si>
    <t>Открытое акционерное общество</t>
  </si>
  <si>
    <t>Полное Товарищество</t>
  </si>
  <si>
    <t>Товарищество на вере</t>
  </si>
  <si>
    <t>Общество с дополнительной ответственностью</t>
  </si>
  <si>
    <t>Закрытое акционерное общество</t>
  </si>
  <si>
    <t>Производственный кооператив</t>
  </si>
  <si>
    <t>Крестьянское (фермерское) хозяйство</t>
  </si>
  <si>
    <t>Унитарное предприятие</t>
  </si>
  <si>
    <t>Индивидуальный предприниматель</t>
  </si>
  <si>
    <t>Представительство</t>
  </si>
  <si>
    <t>Филиал</t>
  </si>
  <si>
    <t>Потребительский кооператив</t>
  </si>
  <si>
    <t>Администрация</t>
  </si>
  <si>
    <t>ComboBox5</t>
  </si>
  <si>
    <t>г.о. г.Нижний Новгород</t>
  </si>
  <si>
    <t>г.о. г.Арзамас</t>
  </si>
  <si>
    <t>г.о. г.Бор</t>
  </si>
  <si>
    <t>г.о. г.Выкса</t>
  </si>
  <si>
    <t>г.о. г.Дзержинск</t>
  </si>
  <si>
    <t>г.о. г.Саров</t>
  </si>
  <si>
    <t>г.о. г.Семеновский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</si>
  <si>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</si>
  <si>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</si>
  <si>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</si>
  <si>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</si>
  <si>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</si>
  <si>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</si>
  <si>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</si>
  <si>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</si>
  <si>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</si>
  <si>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</si>
  <si>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</si>
  <si>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</si>
  <si>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</si>
  <si>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</si>
  <si>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</si>
  <si>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Выксунский район</t>
  </si>
  <si>
    <t>Гагинский район</t>
  </si>
  <si>
    <t>Городецкий район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</si>
  <si>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</si>
  <si>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</si>
  <si>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</si>
  <si>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</si>
  <si>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</si>
  <si>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</si>
  <si>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</si>
  <si>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Кулебакский район</t>
  </si>
  <si>
    <t>Лукояновский район</t>
  </si>
  <si>
    <t>Лысковский район</t>
  </si>
  <si>
    <t>Навашинский район</t>
  </si>
  <si>
    <t>Павловский район</t>
  </si>
  <si>
    <t>Первомайский район</t>
  </si>
  <si>
    <t>Перевозский район</t>
  </si>
  <si>
    <t>Пильнинский район</t>
  </si>
  <si>
    <t>Починковский район</t>
  </si>
  <si>
    <t>Семёновский район</t>
  </si>
  <si>
    <t>Сергачский район</t>
  </si>
  <si>
    <t>выход на проектную мощность</t>
  </si>
  <si>
    <t>Сеченовский район</t>
  </si>
  <si>
    <t>Сокольский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</si>
  <si>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</si>
  <si>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</si>
  <si>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</si>
  <si>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</si>
  <si>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</si>
  <si>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Чкаловский район</t>
  </si>
  <si>
    <t>Шарангский район</t>
  </si>
  <si>
    <t>Шатковский район</t>
  </si>
  <si>
    <t>Шахунский район</t>
  </si>
  <si>
    <t>ComboBox8</t>
  </si>
  <si>
    <t>ComboBox9</t>
  </si>
  <si>
    <t>Снижение ставки по налогу на прибыль</t>
  </si>
  <si>
    <t>Освобождение от налога на имущество</t>
  </si>
  <si>
    <t>Освобождение от арендной платы</t>
  </si>
  <si>
    <t>Частичная компенсация процентной ставки по кредитам</t>
  </si>
  <si>
    <t>Поддержка (направление) ходатайств и обращений в федеральные органы государственной власти</t>
  </si>
  <si>
    <t>Распространение позитивной информации</t>
  </si>
  <si>
    <t>Развитие общей инфраструктуры бизнеса</t>
  </si>
  <si>
    <t>ComboBox10</t>
  </si>
  <si>
    <t>ComboBox11</t>
  </si>
  <si>
    <t>ComboBox12</t>
  </si>
  <si>
    <t>Да</t>
  </si>
  <si>
    <t>Нет</t>
  </si>
  <si>
    <t>ComboBox13</t>
  </si>
  <si>
    <t>…</t>
  </si>
  <si>
    <t>0.3</t>
  </si>
  <si>
    <t>0.7</t>
  </si>
  <si>
    <t>ComboBox14</t>
  </si>
  <si>
    <t>Сокращение трудовых ресурсов</t>
  </si>
  <si>
    <t>Износ основных производственных фондов</t>
  </si>
  <si>
    <t>Нехватка мощностей энергоснабжения</t>
  </si>
  <si>
    <t>Снижение трудового потенциала (система здравоохранения)</t>
  </si>
  <si>
    <t>Усиление антропогенной нагрузки на окружающую среду</t>
  </si>
  <si>
    <t>Зависимость от поставок ресурсов</t>
  </si>
  <si>
    <t>Ограниченность транспортно-логистической инфраструктуры</t>
  </si>
  <si>
    <t>Недостаток финансовых средств</t>
  </si>
  <si>
    <t>Высокий уровень износа жилого фонда</t>
  </si>
  <si>
    <t>Ограниченность распространения газораспределительной сети</t>
  </si>
  <si>
    <t>Высокий уровень износа инженерной инфраструктуры</t>
  </si>
  <si>
    <t>Нехватка квалифицированных рабочих</t>
  </si>
  <si>
    <t>Нехватка мощностей теплоснабжения</t>
  </si>
  <si>
    <t>Снижение трудового потенциала (спорт)</t>
  </si>
  <si>
    <t>Износ фондов коммерческой недвижимости</t>
  </si>
  <si>
    <t>ComboBox15</t>
  </si>
  <si>
    <t>Риск 1-й очереди</t>
  </si>
  <si>
    <t>Риск 2-й очереди</t>
  </si>
  <si>
    <t>Риск 3-й очереди</t>
  </si>
  <si>
    <t>Некритический риск</t>
  </si>
  <si>
    <t>ComboBox22</t>
  </si>
  <si>
    <t>ComboBox16</t>
  </si>
  <si>
    <t>ComboBox17</t>
  </si>
  <si>
    <t>Опережающий</t>
  </si>
  <si>
    <t>ComboBox18</t>
  </si>
  <si>
    <t>Догоняющий</t>
  </si>
  <si>
    <t>Расширяющий</t>
  </si>
  <si>
    <t>Обеспечивающий</t>
  </si>
  <si>
    <t>ComboBox19</t>
  </si>
  <si>
    <t>ComboBox20</t>
  </si>
  <si>
    <t>Автомобильный</t>
  </si>
  <si>
    <t>Фармацевтический</t>
  </si>
  <si>
    <t>Инновационный</t>
  </si>
  <si>
    <t>Атомный</t>
  </si>
  <si>
    <t>Нефтехимический</t>
  </si>
  <si>
    <t>Не входит</t>
  </si>
  <si>
    <t>Аэрокосмический</t>
  </si>
  <si>
    <t>Строительный</t>
  </si>
  <si>
    <t>Кластер измерительного и исследовательского оборудования</t>
  </si>
  <si>
    <t>Крупная городская агломерация</t>
  </si>
  <si>
    <t>Инновационная зона</t>
  </si>
  <si>
    <t>Лесопромышленная зона</t>
  </si>
  <si>
    <t>Агропромышленная зона</t>
  </si>
  <si>
    <t xml:space="preserve">  Источник / Период</t>
  </si>
  <si>
    <t>2.     Информация об организации–заявителе</t>
  </si>
  <si>
    <t>1.     Наименование проекта</t>
  </si>
  <si>
    <t xml:space="preserve">  Объем / Период</t>
  </si>
  <si>
    <t>2.    ФИО ответственного исполнителя</t>
  </si>
  <si>
    <t>Металлургическая зона</t>
  </si>
  <si>
    <t>Итого</t>
  </si>
  <si>
    <t>до 2011</t>
  </si>
  <si>
    <t>после 2015</t>
  </si>
  <si>
    <t>Этап (год)</t>
  </si>
  <si>
    <t>Описание мероприятий</t>
  </si>
  <si>
    <t>Результат</t>
  </si>
  <si>
    <t>2016 и далее</t>
  </si>
  <si>
    <t>Заполняется при наличии бизнес-плана</t>
  </si>
  <si>
    <t>Потребность в бюджетных инвестициях на создание объектов инженерной инфраструктуры, тыс. руб.</t>
  </si>
  <si>
    <t>кол-во</t>
  </si>
  <si>
    <t>ИТОГО:</t>
  </si>
  <si>
    <t>Увеличение объемов производства ДСП и фанеры клееной</t>
  </si>
  <si>
    <t>Общество с ограниченной отвественностью Фанерный комбинат "Росплит"</t>
  </si>
  <si>
    <t>ООО ФК "Росплит"</t>
  </si>
  <si>
    <t>Увеличение объема производства ДСП и фанеры клееной</t>
  </si>
  <si>
    <t>Обеспечение строительных и мебельных компаний качественным материалом</t>
  </si>
  <si>
    <t>Фанера ФК березовая, ДСП (древесно-стружечная плита)</t>
  </si>
  <si>
    <t>Потребность в бюджетных инвестициях на создание объектов транспортной инфраструктуры, тыс. руб.</t>
  </si>
  <si>
    <t>3.    Место реализации проекта</t>
  </si>
  <si>
    <t>4.    Обоснование проекта</t>
  </si>
  <si>
    <t>5.   Описание мероприятий проекта и ожидаемых результатов</t>
  </si>
  <si>
    <t>6.    Стадия реализации проекта</t>
  </si>
  <si>
    <t>9.  Ответственный исполнитель (инвестор)</t>
  </si>
  <si>
    <t>11. Основные экономические показатели инвестиционного проекта</t>
  </si>
  <si>
    <t>14.  Обеспеченность проекта сырьем (материалами)</t>
  </si>
  <si>
    <t>16.  Необходимость создания объектов инженерной инфраструктуры</t>
  </si>
  <si>
    <t>18.  Патенты, изобретения, лицензии на интеллектуальную собственность (по проекту)</t>
  </si>
  <si>
    <t>19.  Участие в проекте иностранного партнера</t>
  </si>
  <si>
    <t>20.  Объем инвестиций в разрезе источников финансирования, млн руб. (по проекту)</t>
  </si>
  <si>
    <t>- компенсация процентной ставки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</si>
</sst>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##0.0;###0.0"/>
    <numFmt numFmtId="181" formatCode="###0.00;###0.00"/>
    <numFmt numFmtId="182" formatCode="###0.000;###0.000"/>
  </numFmts>
  <fonts count="42"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4">
    <xf numFmtId="0" fontId="0" fillId="0" borderId="0" xfId="0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164" fontId="3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 applyProtection="1">
      <alignment horizontal="right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9" fontId="4" fillId="4" borderId="10" xfId="0" applyNumberFormat="1" applyFont="1" applyFill="1" applyBorder="1" applyAlignment="1">
      <alignment vertical="center" wrapText="1"/>
    </xf>
    <xf numFmtId="49" fontId="4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 applyProtection="1">
      <alignment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180" fontId="3" fillId="4" borderId="10" xfId="0" applyNumberFormat="1" applyFont="1" applyFill="1" applyBorder="1" applyAlignment="1">
      <alignment horizontal="center" vertical="center" wrapText="1"/>
    </xf>
    <xf numFmtId="181" fontId="3" fillId="4" borderId="10" xfId="0" applyNumberFormat="1" applyFont="1" applyFill="1" applyBorder="1" applyAlignment="1">
      <alignment horizontal="center" vertical="center" wrapText="1"/>
    </xf>
    <xf numFmtId="181" fontId="2" fillId="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10" fontId="10" fillId="24" borderId="10" xfId="0" applyNumberFormat="1" applyFont="1" applyFill="1" applyBorder="1" applyAlignment="1" applyProtection="1">
      <alignment horizontal="center" vertical="center" wrapText="1"/>
      <protection/>
    </xf>
    <xf numFmtId="10" fontId="3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169" fontId="3" fillId="24" borderId="10" xfId="0" applyNumberFormat="1" applyFont="1" applyFill="1" applyBorder="1" applyAlignment="1" applyProtection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left" vertical="center" wrapText="1" indent="1"/>
    </xf>
    <xf numFmtId="0" fontId="11" fillId="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16" fontId="4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17" fontId="4" fillId="0" borderId="0" xfId="0" applyNumberFormat="1" applyFont="1" applyFill="1" applyBorder="1" applyAlignment="1">
      <alignment horizontal="left" vertical="center" wrapText="1"/>
    </xf>
    <xf numFmtId="0" fontId="27" fillId="0" borderId="0" xfId="42" applyFill="1" applyBorder="1" applyAlignment="1" applyProtection="1">
      <alignment horizontal="left" vertical="top"/>
      <protection/>
    </xf>
    <xf numFmtId="0" fontId="4" fillId="24" borderId="10" xfId="0" applyFont="1" applyFill="1" applyBorder="1" applyAlignment="1">
      <alignment vertical="center" wrapText="1"/>
    </xf>
    <xf numFmtId="16" fontId="3" fillId="0" borderId="0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justify" vertical="top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/>
    </xf>
    <xf numFmtId="18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27" fillId="0" borderId="14" xfId="42" applyFill="1" applyBorder="1" applyAlignment="1" applyProtection="1">
      <alignment horizontal="left" vertical="top" wrapText="1"/>
      <protection/>
    </xf>
    <xf numFmtId="0" fontId="15" fillId="0" borderId="12" xfId="0" applyFont="1" applyFill="1" applyBorder="1" applyAlignment="1">
      <alignment horizontal="left" vertical="top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R3:R20" comment="" totalsRowShown="0">
  <autoFilter ref="R3:R20"/>
  <tableColumns count="1">
    <tableColumn id="1" name="Общество с ограниченной ответственностью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ernment-nnov.ru/municipality/ardatovsky" TargetMode="External" /><Relationship Id="rId2" Type="http://schemas.openxmlformats.org/officeDocument/2006/relationships/hyperlink" Target="http://www.government-nnov.ru/municipality/arzamassky" TargetMode="External" /><Relationship Id="rId3" Type="http://schemas.openxmlformats.org/officeDocument/2006/relationships/hyperlink" Target="http://www.government-nnov.ru/municipality/balakhnisky" TargetMode="External" /><Relationship Id="rId4" Type="http://schemas.openxmlformats.org/officeDocument/2006/relationships/hyperlink" Target="http://www.government-nnov.ru/municipality/bogorodsky" TargetMode="External" /><Relationship Id="rId5" Type="http://schemas.openxmlformats.org/officeDocument/2006/relationships/hyperlink" Target="http://www.government-nnov.ru/municipality/bboldinsky" TargetMode="External" /><Relationship Id="rId6" Type="http://schemas.openxmlformats.org/officeDocument/2006/relationships/hyperlink" Target="http://www.government-nnov.ru/municipality/bmurashkinsky" TargetMode="External" /><Relationship Id="rId7" Type="http://schemas.openxmlformats.org/officeDocument/2006/relationships/hyperlink" Target="http://www.government-nnov.ru/municipality/buturlinsky" TargetMode="External" /><Relationship Id="rId8" Type="http://schemas.openxmlformats.org/officeDocument/2006/relationships/hyperlink" Target="http://www.government-nnov.ru/municipality/vadsky" TargetMode="External" /><Relationship Id="rId9" Type="http://schemas.openxmlformats.org/officeDocument/2006/relationships/hyperlink" Target="http://www.government-nnov.ru/municipality/varnavinsky" TargetMode="External" /><Relationship Id="rId10" Type="http://schemas.openxmlformats.org/officeDocument/2006/relationships/hyperlink" Target="http://www.government-nnov.ru/municipality/vachsky" TargetMode="External" /><Relationship Id="rId11" Type="http://schemas.openxmlformats.org/officeDocument/2006/relationships/hyperlink" Target="http://www.government-nnov.ru/municipality/vetluzhsky" TargetMode="External" /><Relationship Id="rId12" Type="http://schemas.openxmlformats.org/officeDocument/2006/relationships/hyperlink" Target="http://www.government-nnov.ru/municipality/voznesensky" TargetMode="External" /><Relationship Id="rId13" Type="http://schemas.openxmlformats.org/officeDocument/2006/relationships/hyperlink" Target="http://www.government-nnov.ru/municipality/volodarsky" TargetMode="External" /><Relationship Id="rId14" Type="http://schemas.openxmlformats.org/officeDocument/2006/relationships/hyperlink" Target="http://www.government-nnov.ru/municipality/vorotynsky" TargetMode="External" /><Relationship Id="rId15" Type="http://schemas.openxmlformats.org/officeDocument/2006/relationships/hyperlink" Target="http://www.government-nnov.ru/municipality/voskresensky" TargetMode="External" /><Relationship Id="rId16" Type="http://schemas.openxmlformats.org/officeDocument/2006/relationships/hyperlink" Target="http://www.government-nnov.ru/municipality/gaginsky" TargetMode="External" /><Relationship Id="rId17" Type="http://schemas.openxmlformats.org/officeDocument/2006/relationships/hyperlink" Target="http://www.government-nnov.ru/municipality/gorodetsky" TargetMode="External" /><Relationship Id="rId18" Type="http://schemas.openxmlformats.org/officeDocument/2006/relationships/hyperlink" Target="http://www.government-nnov.ru/municipality/arzamas" TargetMode="External" /><Relationship Id="rId19" Type="http://schemas.openxmlformats.org/officeDocument/2006/relationships/hyperlink" Target="http://www.government-nnov.ru/municipality/borsky" TargetMode="External" /><Relationship Id="rId20" Type="http://schemas.openxmlformats.org/officeDocument/2006/relationships/hyperlink" Target="http://www.government-nnov.ru/municipality/vyksunsky" TargetMode="External" /><Relationship Id="rId21" Type="http://schemas.openxmlformats.org/officeDocument/2006/relationships/hyperlink" Target="http://www.government-nnov.ru/municipality/dzerzhinsk" TargetMode="External" /><Relationship Id="rId22" Type="http://schemas.openxmlformats.org/officeDocument/2006/relationships/hyperlink" Target="http://www.government-nnov.ru/municipality/nn" TargetMode="External" /><Relationship Id="rId23" Type="http://schemas.openxmlformats.org/officeDocument/2006/relationships/hyperlink" Target="http://www.government-nnov.ru/municipality/sarov" TargetMode="External" /><Relationship Id="rId24" Type="http://schemas.openxmlformats.org/officeDocument/2006/relationships/hyperlink" Target="http://www.government-nnov.ru/municipality/semenovsky" TargetMode="External" /><Relationship Id="rId25" Type="http://schemas.openxmlformats.org/officeDocument/2006/relationships/hyperlink" Target="http://www.government-nnov.ru/municipality/dkonstantinovsky" TargetMode="External" /><Relationship Id="rId26" Type="http://schemas.openxmlformats.org/officeDocument/2006/relationships/hyperlink" Target="http://www.government-nnov.ru/municipality/diveevsky" TargetMode="External" /><Relationship Id="rId27" Type="http://schemas.openxmlformats.org/officeDocument/2006/relationships/hyperlink" Target="http://www.government-nnov.ru/municipality/knyagininsky" TargetMode="External" /><Relationship Id="rId28" Type="http://schemas.openxmlformats.org/officeDocument/2006/relationships/hyperlink" Target="http://www.government-nnov.ru/municipality/koverninsky" TargetMode="External" /><Relationship Id="rId29" Type="http://schemas.openxmlformats.org/officeDocument/2006/relationships/hyperlink" Target="http://www.government-nnov.ru/municipality/kbakovsky" TargetMode="External" /><Relationship Id="rId30" Type="http://schemas.openxmlformats.org/officeDocument/2006/relationships/hyperlink" Target="http://www.government-nnov.ru/municipality/koktyabrsky" TargetMode="External" /><Relationship Id="rId31" Type="http://schemas.openxmlformats.org/officeDocument/2006/relationships/hyperlink" Target="http://www.government-nnov.ru/municipality/kstovsky" TargetMode="External" /><Relationship Id="rId32" Type="http://schemas.openxmlformats.org/officeDocument/2006/relationships/hyperlink" Target="http://www.government-nnov.ru/municipality/kulebaksky" TargetMode="External" /><Relationship Id="rId33" Type="http://schemas.openxmlformats.org/officeDocument/2006/relationships/hyperlink" Target="http://www.government-nnov.ru/municipality/lukoyanovsky" TargetMode="External" /><Relationship Id="rId34" Type="http://schemas.openxmlformats.org/officeDocument/2006/relationships/hyperlink" Target="http://www.government-nnov.ru/municipality/lyskovsky" TargetMode="External" /><Relationship Id="rId35" Type="http://schemas.openxmlformats.org/officeDocument/2006/relationships/hyperlink" Target="http://www.government-nnov.ru/municipality/navashinsky" TargetMode="External" /><Relationship Id="rId36" Type="http://schemas.openxmlformats.org/officeDocument/2006/relationships/hyperlink" Target="http://www.government-nnov.ru/municipality/pavlovsky" TargetMode="External" /><Relationship Id="rId37" Type="http://schemas.openxmlformats.org/officeDocument/2006/relationships/hyperlink" Target="http://www.government-nnov.ru/municipality/pervomaisky" TargetMode="External" /><Relationship Id="rId38" Type="http://schemas.openxmlformats.org/officeDocument/2006/relationships/hyperlink" Target="http://www.government-nnov.ru/municipality/perevozsky" TargetMode="External" /><Relationship Id="rId39" Type="http://schemas.openxmlformats.org/officeDocument/2006/relationships/hyperlink" Target="http://www.government-nnov.ru/municipality/pilninsky" TargetMode="External" /><Relationship Id="rId40" Type="http://schemas.openxmlformats.org/officeDocument/2006/relationships/hyperlink" Target="http://www.government-nnov.ru/municipality/pochinkovsky" TargetMode="External" /><Relationship Id="rId41" Type="http://schemas.openxmlformats.org/officeDocument/2006/relationships/hyperlink" Target="http://www.government-nnov.ru/municipality/sergachsky" TargetMode="External" /><Relationship Id="rId42" Type="http://schemas.openxmlformats.org/officeDocument/2006/relationships/hyperlink" Target="http://www.government-nnov.ru/municipality/sechevovsky" TargetMode="External" /><Relationship Id="rId43" Type="http://schemas.openxmlformats.org/officeDocument/2006/relationships/hyperlink" Target="http://www.government-nnov.ru/municipality/sokolsky" TargetMode="External" /><Relationship Id="rId44" Type="http://schemas.openxmlformats.org/officeDocument/2006/relationships/hyperlink" Target="http://www.government-nnov.ru/municipality/sosnovsky" TargetMode="External" /><Relationship Id="rId45" Type="http://schemas.openxmlformats.org/officeDocument/2006/relationships/hyperlink" Target="http://www.government-nnov.ru/municipality/spassky" TargetMode="External" /><Relationship Id="rId46" Type="http://schemas.openxmlformats.org/officeDocument/2006/relationships/hyperlink" Target="http://www.government-nnov.ru/municipality/tonkinsky" TargetMode="External" /><Relationship Id="rId47" Type="http://schemas.openxmlformats.org/officeDocument/2006/relationships/hyperlink" Target="http://www.government-nnov.ru/municipality/tonshaevsky" TargetMode="External" /><Relationship Id="rId48" Type="http://schemas.openxmlformats.org/officeDocument/2006/relationships/hyperlink" Target="http://www.government-nnov.ru/municipality/urensky" TargetMode="External" /><Relationship Id="rId49" Type="http://schemas.openxmlformats.org/officeDocument/2006/relationships/hyperlink" Target="http://www.government-nnov.ru/municipality/chkalovsky" TargetMode="External" /><Relationship Id="rId50" Type="http://schemas.openxmlformats.org/officeDocument/2006/relationships/hyperlink" Target="http://www.government-nnov.ru/municipality/sharangsky" TargetMode="External" /><Relationship Id="rId51" Type="http://schemas.openxmlformats.org/officeDocument/2006/relationships/hyperlink" Target="http://www.government-nnov.ru/municipality/shatkovsky" TargetMode="External" /><Relationship Id="rId52" Type="http://schemas.openxmlformats.org/officeDocument/2006/relationships/hyperlink" Target="http://www.government-nnov.ru/municipality/shakhunsky" TargetMode="External" /><Relationship Id="rId53" Type="http://schemas.openxmlformats.org/officeDocument/2006/relationships/hyperlink" Target="http://www.government-nnov.ru/?id=4324" TargetMode="External" /><Relationship Id="rId54" Type="http://schemas.openxmlformats.org/officeDocument/2006/relationships/hyperlink" Target="http://www.government-nnov.ru/zags" TargetMode="External" /><Relationship Id="rId55" Type="http://schemas.openxmlformats.org/officeDocument/2006/relationships/hyperlink" Target="http://www.government-nnov.ru/?id=6717" TargetMode="External" /><Relationship Id="rId56" Type="http://schemas.openxmlformats.org/officeDocument/2006/relationships/hyperlink" Target="http://www.government-nnov.ru/?id=15742" TargetMode="External" /><Relationship Id="rId57" Type="http://schemas.openxmlformats.org/officeDocument/2006/relationships/hyperlink" Target="http://www.government-nnov.ru/?id=48793" TargetMode="External" /><Relationship Id="rId58" Type="http://schemas.openxmlformats.org/officeDocument/2006/relationships/hyperlink" Target="http://www.government-nnov.ru/?id=48686" TargetMode="External" /><Relationship Id="rId59" Type="http://schemas.openxmlformats.org/officeDocument/2006/relationships/hyperlink" Target="http://www.government-nnov.ru/?id=14847" TargetMode="External" /><Relationship Id="rId60" Type="http://schemas.openxmlformats.org/officeDocument/2006/relationships/hyperlink" Target="http://www.government-nnov.ru/?id=17769" TargetMode="External" /><Relationship Id="rId61" Type="http://schemas.openxmlformats.org/officeDocument/2006/relationships/hyperlink" Target="http://www.government-nnov.ru/?id=14600" TargetMode="External" /><Relationship Id="rId62" Type="http://schemas.openxmlformats.org/officeDocument/2006/relationships/hyperlink" Target="http://www.government-nnov.ru/?id=16040" TargetMode="External" /><Relationship Id="rId63" Type="http://schemas.openxmlformats.org/officeDocument/2006/relationships/hyperlink" Target="http://www.government-nnov.ru/?id=45993" TargetMode="External" /><Relationship Id="rId64" Type="http://schemas.openxmlformats.org/officeDocument/2006/relationships/hyperlink" Target="http://www.government-nnov.ru/?id=52138" TargetMode="External" /><Relationship Id="rId65" Type="http://schemas.openxmlformats.org/officeDocument/2006/relationships/hyperlink" Target="http://www.government-nnov.ru/?id=69135" TargetMode="External" /><Relationship Id="rId66" Type="http://schemas.openxmlformats.org/officeDocument/2006/relationships/hyperlink" Target="http://www.government-nnov.ru/?id=15513" TargetMode="External" /><Relationship Id="rId67" Type="http://schemas.openxmlformats.org/officeDocument/2006/relationships/hyperlink" Target="http://www.government-nnov.ru/?id=4664" TargetMode="External" /><Relationship Id="rId68" Type="http://schemas.openxmlformats.org/officeDocument/2006/relationships/comments" Target="../comments2.xml" /><Relationship Id="rId69" Type="http://schemas.openxmlformats.org/officeDocument/2006/relationships/vmlDrawing" Target="../drawings/vmlDrawing1.vml" /><Relationship Id="rId70" Type="http://schemas.openxmlformats.org/officeDocument/2006/relationships/table" Target="../tables/table1.xml" /><Relationship Id="rId7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V55"/>
  <sheetViews>
    <sheetView zoomScalePageLayoutView="0" workbookViewId="0" topLeftCell="K1">
      <selection activeCell="T3" sqref="T3"/>
    </sheetView>
  </sheetViews>
  <sheetFormatPr defaultColWidth="9.33203125" defaultRowHeight="12.75"/>
  <cols>
    <col min="1" max="1" width="45.66015625" style="0" customWidth="1"/>
    <col min="8" max="8" width="54.66015625" style="0" customWidth="1"/>
    <col min="9" max="9" width="96.16015625" style="0" bestFit="1" customWidth="1"/>
    <col min="10" max="12" width="12.83203125" style="0" bestFit="1" customWidth="1"/>
    <col min="13" max="13" width="13.83203125" style="0" customWidth="1"/>
    <col min="14" max="14" width="62" style="0" bestFit="1" customWidth="1"/>
    <col min="15" max="15" width="20.66015625" style="0" bestFit="1" customWidth="1"/>
    <col min="16" max="17" width="12.83203125" style="0" bestFit="1" customWidth="1"/>
    <col min="18" max="18" width="18.33203125" style="0" bestFit="1" customWidth="1"/>
    <col min="19" max="19" width="60.33203125" style="0" bestFit="1" customWidth="1"/>
    <col min="20" max="20" width="38.66015625" style="0" bestFit="1" customWidth="1"/>
  </cols>
  <sheetData>
    <row r="1" spans="1:22" ht="12.75">
      <c r="A1" t="s">
        <v>504</v>
      </c>
      <c r="E1" t="s">
        <v>519</v>
      </c>
      <c r="H1" t="s">
        <v>575</v>
      </c>
      <c r="I1" t="s">
        <v>576</v>
      </c>
      <c r="J1" t="s">
        <v>584</v>
      </c>
      <c r="K1" t="s">
        <v>585</v>
      </c>
      <c r="L1" t="s">
        <v>586</v>
      </c>
      <c r="M1" t="s">
        <v>589</v>
      </c>
      <c r="N1" t="s">
        <v>593</v>
      </c>
      <c r="O1" t="s">
        <v>609</v>
      </c>
      <c r="P1" t="s">
        <v>615</v>
      </c>
      <c r="Q1" t="s">
        <v>616</v>
      </c>
      <c r="R1" t="s">
        <v>618</v>
      </c>
      <c r="S1" t="s">
        <v>622</v>
      </c>
      <c r="T1" t="s">
        <v>623</v>
      </c>
      <c r="V1" t="s">
        <v>614</v>
      </c>
    </row>
    <row r="2" spans="1:22" ht="12.75">
      <c r="A2" t="s">
        <v>505</v>
      </c>
      <c r="E2" t="s">
        <v>520</v>
      </c>
      <c r="H2" t="s">
        <v>577</v>
      </c>
      <c r="I2" t="s">
        <v>581</v>
      </c>
      <c r="J2" t="s">
        <v>587</v>
      </c>
      <c r="K2" t="s">
        <v>587</v>
      </c>
      <c r="L2" t="s">
        <v>587</v>
      </c>
      <c r="M2" s="2" t="s">
        <v>590</v>
      </c>
      <c r="N2" t="s">
        <v>594</v>
      </c>
      <c r="O2" t="s">
        <v>610</v>
      </c>
      <c r="P2" t="s">
        <v>587</v>
      </c>
      <c r="Q2" t="s">
        <v>587</v>
      </c>
      <c r="R2" t="s">
        <v>617</v>
      </c>
      <c r="S2" t="s">
        <v>624</v>
      </c>
      <c r="T2" t="s">
        <v>633</v>
      </c>
      <c r="V2" t="s">
        <v>590</v>
      </c>
    </row>
    <row r="3" spans="1:22" ht="12.75">
      <c r="A3" t="s">
        <v>506</v>
      </c>
      <c r="E3" t="s">
        <v>521</v>
      </c>
      <c r="H3" t="s">
        <v>578</v>
      </c>
      <c r="I3" t="s">
        <v>582</v>
      </c>
      <c r="J3" t="s">
        <v>588</v>
      </c>
      <c r="K3" t="s">
        <v>588</v>
      </c>
      <c r="L3" t="s">
        <v>588</v>
      </c>
      <c r="M3" s="1" t="s">
        <v>591</v>
      </c>
      <c r="N3" t="s">
        <v>595</v>
      </c>
      <c r="O3" t="s">
        <v>611</v>
      </c>
      <c r="P3" t="s">
        <v>588</v>
      </c>
      <c r="Q3" t="s">
        <v>588</v>
      </c>
      <c r="R3" t="s">
        <v>619</v>
      </c>
      <c r="S3" t="s">
        <v>625</v>
      </c>
      <c r="T3" t="s">
        <v>642</v>
      </c>
      <c r="V3" t="s">
        <v>587</v>
      </c>
    </row>
    <row r="4" spans="1:22" ht="12.75">
      <c r="A4" t="s">
        <v>507</v>
      </c>
      <c r="E4" t="s">
        <v>522</v>
      </c>
      <c r="H4" t="s">
        <v>579</v>
      </c>
      <c r="I4" t="s">
        <v>583</v>
      </c>
      <c r="M4" s="1" t="s">
        <v>592</v>
      </c>
      <c r="N4" t="s">
        <v>596</v>
      </c>
      <c r="O4" t="s">
        <v>612</v>
      </c>
      <c r="R4" t="s">
        <v>620</v>
      </c>
      <c r="S4" t="s">
        <v>626</v>
      </c>
      <c r="T4" t="s">
        <v>634</v>
      </c>
      <c r="V4" t="s">
        <v>588</v>
      </c>
    </row>
    <row r="5" spans="1:20" ht="12.75">
      <c r="A5" t="s">
        <v>508</v>
      </c>
      <c r="E5" t="s">
        <v>523</v>
      </c>
      <c r="H5" t="s">
        <v>580</v>
      </c>
      <c r="M5" s="1">
        <v>1</v>
      </c>
      <c r="N5" t="s">
        <v>597</v>
      </c>
      <c r="O5" t="s">
        <v>613</v>
      </c>
      <c r="R5" t="s">
        <v>621</v>
      </c>
      <c r="S5" t="s">
        <v>627</v>
      </c>
      <c r="T5" t="s">
        <v>635</v>
      </c>
    </row>
    <row r="6" spans="1:20" ht="12.75">
      <c r="A6" t="s">
        <v>509</v>
      </c>
      <c r="E6" t="s">
        <v>524</v>
      </c>
      <c r="N6" t="s">
        <v>598</v>
      </c>
      <c r="S6" t="s">
        <v>628</v>
      </c>
      <c r="T6" t="s">
        <v>636</v>
      </c>
    </row>
    <row r="7" spans="1:20" ht="12.75">
      <c r="A7" t="s">
        <v>510</v>
      </c>
      <c r="E7" t="s">
        <v>525</v>
      </c>
      <c r="N7" t="s">
        <v>599</v>
      </c>
      <c r="S7" t="s">
        <v>629</v>
      </c>
      <c r="T7" t="s">
        <v>629</v>
      </c>
    </row>
    <row r="8" spans="1:19" ht="12.75">
      <c r="A8" t="s">
        <v>511</v>
      </c>
      <c r="E8" t="s">
        <v>526</v>
      </c>
      <c r="N8" t="s">
        <v>600</v>
      </c>
      <c r="S8" t="s">
        <v>630</v>
      </c>
    </row>
    <row r="9" spans="1:19" ht="12.75">
      <c r="A9" t="s">
        <v>512</v>
      </c>
      <c r="E9" t="s">
        <v>527</v>
      </c>
      <c r="N9" t="s">
        <v>601</v>
      </c>
      <c r="S9" t="s">
        <v>631</v>
      </c>
    </row>
    <row r="10" spans="1:19" ht="12.75">
      <c r="A10" t="s">
        <v>513</v>
      </c>
      <c r="E10" t="s">
        <v>528</v>
      </c>
      <c r="N10" t="s">
        <v>602</v>
      </c>
      <c r="S10" t="s">
        <v>632</v>
      </c>
    </row>
    <row r="11" spans="1:14" ht="12.75">
      <c r="A11" t="s">
        <v>514</v>
      </c>
      <c r="E11" t="s">
        <v>529</v>
      </c>
      <c r="N11" t="s">
        <v>603</v>
      </c>
    </row>
    <row r="12" spans="1:14" ht="12.75">
      <c r="A12" t="s">
        <v>515</v>
      </c>
      <c r="E12" t="s">
        <v>530</v>
      </c>
      <c r="N12" t="s">
        <v>604</v>
      </c>
    </row>
    <row r="13" spans="1:14" ht="12.75">
      <c r="A13" t="s">
        <v>516</v>
      </c>
      <c r="E13" t="s">
        <v>531</v>
      </c>
      <c r="N13" t="s">
        <v>605</v>
      </c>
    </row>
    <row r="14" spans="1:14" ht="12.75">
      <c r="A14" t="s">
        <v>517</v>
      </c>
      <c r="E14" t="s">
        <v>532</v>
      </c>
      <c r="N14" t="s">
        <v>606</v>
      </c>
    </row>
    <row r="15" spans="1:14" ht="12.75">
      <c r="A15" t="s">
        <v>518</v>
      </c>
      <c r="E15" t="s">
        <v>533</v>
      </c>
      <c r="N15" t="s">
        <v>607</v>
      </c>
    </row>
    <row r="16" spans="5:14" ht="12.75">
      <c r="E16" t="s">
        <v>534</v>
      </c>
      <c r="N16" t="s">
        <v>608</v>
      </c>
    </row>
    <row r="17" ht="12.75">
      <c r="E17" t="s">
        <v>535</v>
      </c>
    </row>
    <row r="18" ht="12.75">
      <c r="E18" t="s">
        <v>536</v>
      </c>
    </row>
    <row r="19" ht="12.75">
      <c r="E19" t="s">
        <v>537</v>
      </c>
    </row>
    <row r="20" ht="12.75">
      <c r="E20" t="s">
        <v>538</v>
      </c>
    </row>
    <row r="21" ht="12.75">
      <c r="E21" t="s">
        <v>539</v>
      </c>
    </row>
    <row r="22" ht="12.75">
      <c r="E22" t="s">
        <v>540</v>
      </c>
    </row>
    <row r="23" ht="12.75">
      <c r="E23" t="s">
        <v>541</v>
      </c>
    </row>
    <row r="24" ht="12.75">
      <c r="E24" t="s">
        <v>542</v>
      </c>
    </row>
    <row r="25" ht="12.75">
      <c r="E25" t="s">
        <v>543</v>
      </c>
    </row>
    <row r="26" ht="12.75">
      <c r="E26" t="s">
        <v>544</v>
      </c>
    </row>
    <row r="27" ht="12.75">
      <c r="E27" t="s">
        <v>545</v>
      </c>
    </row>
    <row r="28" ht="12.75">
      <c r="E28" t="s">
        <v>546</v>
      </c>
    </row>
    <row r="29" ht="12.75">
      <c r="E29" t="s">
        <v>547</v>
      </c>
    </row>
    <row r="30" ht="12.75">
      <c r="E30" t="s">
        <v>548</v>
      </c>
    </row>
    <row r="31" ht="12.75">
      <c r="E31" t="s">
        <v>549</v>
      </c>
    </row>
    <row r="32" ht="12.75">
      <c r="E32" t="s">
        <v>550</v>
      </c>
    </row>
    <row r="33" ht="12.75">
      <c r="E33" t="s">
        <v>551</v>
      </c>
    </row>
    <row r="34" ht="12.75">
      <c r="E34" t="s">
        <v>552</v>
      </c>
    </row>
    <row r="35" ht="12.75">
      <c r="E35" t="s">
        <v>553</v>
      </c>
    </row>
    <row r="36" ht="12.75">
      <c r="E36" t="s">
        <v>554</v>
      </c>
    </row>
    <row r="37" ht="12.75">
      <c r="E37" t="s">
        <v>555</v>
      </c>
    </row>
    <row r="38" ht="12.75">
      <c r="E38" t="s">
        <v>556</v>
      </c>
    </row>
    <row r="39" ht="12.75">
      <c r="E39" t="s">
        <v>557</v>
      </c>
    </row>
    <row r="40" ht="12.75">
      <c r="E40" t="s">
        <v>558</v>
      </c>
    </row>
    <row r="41" ht="12.75">
      <c r="E41" t="s">
        <v>559</v>
      </c>
    </row>
    <row r="42" ht="12.75">
      <c r="E42" t="s">
        <v>560</v>
      </c>
    </row>
    <row r="43" ht="12.75">
      <c r="E43" t="s">
        <v>561</v>
      </c>
    </row>
    <row r="44" ht="12.75">
      <c r="E44" t="s">
        <v>562</v>
      </c>
    </row>
    <row r="45" ht="12.75">
      <c r="E45" t="s">
        <v>564</v>
      </c>
    </row>
    <row r="46" ht="12.75">
      <c r="E46" t="s">
        <v>565</v>
      </c>
    </row>
    <row r="47" ht="12.75">
      <c r="E47" t="s">
        <v>566</v>
      </c>
    </row>
    <row r="48" ht="12.75">
      <c r="E48" t="s">
        <v>567</v>
      </c>
    </row>
    <row r="49" ht="12.75">
      <c r="E49" t="s">
        <v>568</v>
      </c>
    </row>
    <row r="50" ht="12.75">
      <c r="E50" t="s">
        <v>569</v>
      </c>
    </row>
    <row r="51" ht="12.75">
      <c r="E51" t="s">
        <v>570</v>
      </c>
    </row>
    <row r="52" ht="12.75">
      <c r="E52" t="s">
        <v>571</v>
      </c>
    </row>
    <row r="53" ht="12.75">
      <c r="E53" t="s">
        <v>572</v>
      </c>
    </row>
    <row r="54" ht="12.75">
      <c r="E54" t="s">
        <v>573</v>
      </c>
    </row>
    <row r="55" ht="12.75">
      <c r="E55" t="s">
        <v>574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8"/>
  <sheetViews>
    <sheetView tabSelected="1" zoomScalePageLayoutView="0" workbookViewId="0" topLeftCell="A1">
      <selection activeCell="B9" sqref="B9:I9"/>
    </sheetView>
  </sheetViews>
  <sheetFormatPr defaultColWidth="5.5" defaultRowHeight="12.75"/>
  <cols>
    <col min="1" max="1" width="34.16015625" style="7" customWidth="1"/>
    <col min="2" max="4" width="7.5" style="3" customWidth="1"/>
    <col min="5" max="5" width="7.66015625" style="3" customWidth="1"/>
    <col min="6" max="7" width="7.5" style="3" customWidth="1"/>
    <col min="8" max="8" width="9.33203125" style="3" customWidth="1"/>
    <col min="9" max="9" width="8.83203125" style="3" customWidth="1"/>
    <col min="10" max="11" width="0" style="3" hidden="1" customWidth="1"/>
    <col min="12" max="12" width="32" style="33" hidden="1" customWidth="1"/>
    <col min="13" max="13" width="34" style="3" hidden="1" customWidth="1"/>
    <col min="14" max="14" width="12" style="3" hidden="1" customWidth="1"/>
    <col min="15" max="15" width="0" style="3" hidden="1" customWidth="1"/>
    <col min="16" max="16" width="8.16015625" style="3" hidden="1" customWidth="1"/>
    <col min="17" max="17" width="0" style="3" hidden="1" customWidth="1"/>
    <col min="18" max="18" width="57.33203125" style="3" hidden="1" customWidth="1"/>
    <col min="19" max="19" width="6.5" style="3" hidden="1" customWidth="1"/>
    <col min="20" max="36" width="0" style="3" hidden="1" customWidth="1"/>
    <col min="37" max="38" width="5.5" style="3" customWidth="1"/>
    <col min="39" max="39" width="0" style="3" hidden="1" customWidth="1"/>
    <col min="40" max="16384" width="5.5" style="3" customWidth="1"/>
  </cols>
  <sheetData>
    <row r="1" spans="5:9" ht="12.75">
      <c r="E1" s="126"/>
      <c r="F1" s="126"/>
      <c r="G1" s="126"/>
      <c r="H1" s="126"/>
      <c r="I1" s="126"/>
    </row>
    <row r="2" spans="1:18" s="9" customFormat="1" ht="51" customHeight="1">
      <c r="A2" s="127" t="s">
        <v>86</v>
      </c>
      <c r="B2" s="127"/>
      <c r="C2" s="127"/>
      <c r="D2" s="127"/>
      <c r="E2" s="127"/>
      <c r="F2" s="127"/>
      <c r="G2" s="127"/>
      <c r="H2" s="127"/>
      <c r="I2" s="127"/>
      <c r="J2" s="38"/>
      <c r="K2" s="38"/>
      <c r="L2" s="39" t="s">
        <v>113</v>
      </c>
      <c r="M2" s="41" t="s">
        <v>112</v>
      </c>
      <c r="R2" s="55" t="s">
        <v>248</v>
      </c>
    </row>
    <row r="3" spans="1:18" s="9" customFormat="1" ht="15.75" customHeight="1">
      <c r="A3" s="90" t="s">
        <v>118</v>
      </c>
      <c r="B3" s="90"/>
      <c r="C3" s="90"/>
      <c r="D3" s="90"/>
      <c r="E3" s="90"/>
      <c r="F3" s="90"/>
      <c r="G3" s="90"/>
      <c r="H3" s="90"/>
      <c r="I3" s="90"/>
      <c r="J3" s="38"/>
      <c r="K3" s="38"/>
      <c r="L3" s="11"/>
      <c r="M3" s="38"/>
      <c r="R3" s="57" t="s">
        <v>505</v>
      </c>
    </row>
    <row r="4" spans="1:18" s="9" customFormat="1" ht="18.75" customHeight="1" hidden="1">
      <c r="A4" s="101" t="s">
        <v>117</v>
      </c>
      <c r="B4" s="101"/>
      <c r="C4" s="101"/>
      <c r="D4" s="101"/>
      <c r="E4" s="101"/>
      <c r="F4" s="101"/>
      <c r="G4" s="101"/>
      <c r="H4" s="101"/>
      <c r="I4" s="101"/>
      <c r="J4" s="38"/>
      <c r="K4" s="38"/>
      <c r="L4" s="11"/>
      <c r="M4" s="30"/>
      <c r="R4" s="56" t="s">
        <v>239</v>
      </c>
    </row>
    <row r="5" spans="1:18" s="9" customFormat="1" ht="23.25" customHeight="1">
      <c r="A5" s="11" t="s">
        <v>639</v>
      </c>
      <c r="B5" s="100" t="s">
        <v>654</v>
      </c>
      <c r="C5" s="100"/>
      <c r="D5" s="100"/>
      <c r="E5" s="100"/>
      <c r="F5" s="100"/>
      <c r="G5" s="100"/>
      <c r="H5" s="100"/>
      <c r="I5" s="100"/>
      <c r="J5" s="38"/>
      <c r="K5" s="38"/>
      <c r="L5" s="34" t="s">
        <v>92</v>
      </c>
      <c r="M5" s="30"/>
      <c r="R5" s="56" t="s">
        <v>506</v>
      </c>
    </row>
    <row r="6" spans="1:18" s="9" customFormat="1" ht="15" customHeight="1">
      <c r="A6" s="101" t="s">
        <v>638</v>
      </c>
      <c r="B6" s="101"/>
      <c r="C6" s="101"/>
      <c r="D6" s="101"/>
      <c r="E6" s="101"/>
      <c r="F6" s="101"/>
      <c r="G6" s="101"/>
      <c r="H6" s="101"/>
      <c r="I6" s="101"/>
      <c r="J6" s="38"/>
      <c r="K6" s="38"/>
      <c r="L6" s="11"/>
      <c r="M6" s="30"/>
      <c r="R6" s="56" t="s">
        <v>510</v>
      </c>
    </row>
    <row r="7" spans="1:18" ht="24.75" customHeight="1">
      <c r="A7" s="10" t="s">
        <v>2</v>
      </c>
      <c r="B7" s="100" t="s">
        <v>655</v>
      </c>
      <c r="C7" s="100"/>
      <c r="D7" s="100"/>
      <c r="E7" s="100"/>
      <c r="F7" s="100"/>
      <c r="G7" s="100"/>
      <c r="H7" s="100"/>
      <c r="I7" s="100"/>
      <c r="J7" s="30"/>
      <c r="K7" s="30"/>
      <c r="L7" s="34" t="s">
        <v>93</v>
      </c>
      <c r="M7" s="30"/>
      <c r="R7" s="56" t="s">
        <v>240</v>
      </c>
    </row>
    <row r="8" spans="1:18" ht="15" customHeight="1">
      <c r="A8" s="10" t="s">
        <v>3</v>
      </c>
      <c r="B8" s="100" t="s">
        <v>656</v>
      </c>
      <c r="C8" s="100"/>
      <c r="D8" s="100"/>
      <c r="E8" s="100"/>
      <c r="F8" s="100"/>
      <c r="G8" s="100"/>
      <c r="H8" s="100"/>
      <c r="I8" s="100"/>
      <c r="J8" s="30"/>
      <c r="K8" s="30"/>
      <c r="L8" s="34" t="s">
        <v>94</v>
      </c>
      <c r="M8" s="30"/>
      <c r="R8" s="56" t="s">
        <v>508</v>
      </c>
    </row>
    <row r="9" spans="1:18" ht="30" customHeight="1">
      <c r="A9" s="10" t="s">
        <v>4</v>
      </c>
      <c r="B9" s="100" t="s">
        <v>505</v>
      </c>
      <c r="C9" s="100"/>
      <c r="D9" s="100"/>
      <c r="E9" s="100"/>
      <c r="F9" s="100"/>
      <c r="G9" s="100"/>
      <c r="H9" s="100"/>
      <c r="I9" s="100"/>
      <c r="J9" s="30"/>
      <c r="K9" s="30"/>
      <c r="L9" s="34" t="s">
        <v>94</v>
      </c>
      <c r="M9" s="30" t="s">
        <v>115</v>
      </c>
      <c r="N9" s="3" t="s">
        <v>249</v>
      </c>
      <c r="R9" s="56" t="s">
        <v>509</v>
      </c>
    </row>
    <row r="10" spans="1:18" ht="27.75" customHeight="1">
      <c r="A10" s="10" t="s">
        <v>5</v>
      </c>
      <c r="B10" s="100" t="s">
        <v>381</v>
      </c>
      <c r="C10" s="100"/>
      <c r="D10" s="100"/>
      <c r="E10" s="100"/>
      <c r="F10" s="100"/>
      <c r="G10" s="100"/>
      <c r="H10" s="100"/>
      <c r="I10" s="100"/>
      <c r="J10" s="30"/>
      <c r="K10" s="30"/>
      <c r="L10" s="34" t="s">
        <v>95</v>
      </c>
      <c r="M10" s="30"/>
      <c r="R10" s="56" t="s">
        <v>511</v>
      </c>
    </row>
    <row r="11" spans="1:18" ht="28.5" customHeight="1">
      <c r="A11" s="10" t="s">
        <v>6</v>
      </c>
      <c r="B11" s="100" t="s">
        <v>381</v>
      </c>
      <c r="C11" s="100"/>
      <c r="D11" s="100"/>
      <c r="E11" s="100"/>
      <c r="F11" s="100"/>
      <c r="G11" s="100"/>
      <c r="H11" s="100"/>
      <c r="I11" s="100"/>
      <c r="J11" s="30"/>
      <c r="K11" s="30"/>
      <c r="L11" s="34" t="s">
        <v>94</v>
      </c>
      <c r="M11" s="30"/>
      <c r="R11" s="56" t="s">
        <v>241</v>
      </c>
    </row>
    <row r="12" spans="1:18" s="9" customFormat="1" ht="33.75" customHeight="1">
      <c r="A12" s="11" t="s">
        <v>661</v>
      </c>
      <c r="B12" s="100"/>
      <c r="C12" s="100"/>
      <c r="D12" s="100"/>
      <c r="E12" s="100"/>
      <c r="F12" s="100"/>
      <c r="G12" s="100"/>
      <c r="H12" s="100"/>
      <c r="I12" s="100"/>
      <c r="J12" s="38"/>
      <c r="K12" s="38"/>
      <c r="M12" s="30"/>
      <c r="R12" s="56" t="s">
        <v>242</v>
      </c>
    </row>
    <row r="13" spans="1:18" s="9" customFormat="1" ht="31.5" customHeight="1">
      <c r="A13" s="10" t="s">
        <v>164</v>
      </c>
      <c r="B13" s="100" t="s">
        <v>574</v>
      </c>
      <c r="C13" s="100"/>
      <c r="D13" s="100"/>
      <c r="E13" s="100"/>
      <c r="F13" s="100"/>
      <c r="G13" s="100"/>
      <c r="H13" s="100"/>
      <c r="I13" s="100"/>
      <c r="J13" s="38"/>
      <c r="K13" s="38"/>
      <c r="L13" s="34" t="s">
        <v>96</v>
      </c>
      <c r="M13" s="30"/>
      <c r="R13" s="56" t="s">
        <v>243</v>
      </c>
    </row>
    <row r="14" spans="1:18" s="9" customFormat="1" ht="27" customHeight="1">
      <c r="A14" s="10" t="s">
        <v>165</v>
      </c>
      <c r="B14" s="100" t="s">
        <v>381</v>
      </c>
      <c r="C14" s="100"/>
      <c r="D14" s="100"/>
      <c r="E14" s="100"/>
      <c r="F14" s="100"/>
      <c r="G14" s="100"/>
      <c r="H14" s="100"/>
      <c r="I14" s="100"/>
      <c r="J14" s="38"/>
      <c r="K14" s="38"/>
      <c r="L14" s="34"/>
      <c r="M14" s="30"/>
      <c r="R14" s="56" t="s">
        <v>514</v>
      </c>
    </row>
    <row r="15" spans="1:18" s="9" customFormat="1" ht="18" customHeight="1">
      <c r="A15" s="101" t="s">
        <v>662</v>
      </c>
      <c r="B15" s="101"/>
      <c r="C15" s="101"/>
      <c r="D15" s="101"/>
      <c r="E15" s="101"/>
      <c r="F15" s="101"/>
      <c r="G15" s="101"/>
      <c r="H15" s="101"/>
      <c r="I15" s="101"/>
      <c r="J15" s="38"/>
      <c r="K15" s="38"/>
      <c r="L15" s="11"/>
      <c r="M15" s="30"/>
      <c r="R15" s="56" t="s">
        <v>244</v>
      </c>
    </row>
    <row r="16" spans="1:18" ht="25.5" customHeight="1">
      <c r="A16" s="10" t="s">
        <v>7</v>
      </c>
      <c r="B16" s="100" t="s">
        <v>657</v>
      </c>
      <c r="C16" s="100"/>
      <c r="D16" s="100"/>
      <c r="E16" s="100"/>
      <c r="F16" s="100"/>
      <c r="G16" s="100"/>
      <c r="H16" s="100"/>
      <c r="I16" s="100"/>
      <c r="J16" s="30"/>
      <c r="K16" s="30"/>
      <c r="L16" s="34" t="s">
        <v>94</v>
      </c>
      <c r="M16" s="30"/>
      <c r="R16" s="56" t="s">
        <v>516</v>
      </c>
    </row>
    <row r="17" spans="1:18" ht="24.75" customHeight="1">
      <c r="A17" s="10" t="s">
        <v>8</v>
      </c>
      <c r="B17" s="100" t="s">
        <v>658</v>
      </c>
      <c r="C17" s="100"/>
      <c r="D17" s="100"/>
      <c r="E17" s="100"/>
      <c r="F17" s="100"/>
      <c r="G17" s="100"/>
      <c r="H17" s="100"/>
      <c r="I17" s="100"/>
      <c r="J17" s="30"/>
      <c r="K17" s="30"/>
      <c r="L17" s="34" t="s">
        <v>94</v>
      </c>
      <c r="M17" s="30"/>
      <c r="R17" s="56" t="s">
        <v>517</v>
      </c>
    </row>
    <row r="18" spans="1:18" ht="77.25" customHeight="1">
      <c r="A18" s="10" t="s">
        <v>9</v>
      </c>
      <c r="B18" s="100" t="s">
        <v>659</v>
      </c>
      <c r="C18" s="100"/>
      <c r="D18" s="100"/>
      <c r="E18" s="100"/>
      <c r="F18" s="100"/>
      <c r="G18" s="100"/>
      <c r="H18" s="100"/>
      <c r="I18" s="100"/>
      <c r="J18" s="30"/>
      <c r="K18" s="30"/>
      <c r="L18" s="34" t="s">
        <v>94</v>
      </c>
      <c r="M18" s="30"/>
      <c r="R18" s="56" t="s">
        <v>245</v>
      </c>
    </row>
    <row r="19" spans="1:18" ht="45" customHeight="1">
      <c r="A19" s="10" t="s">
        <v>114</v>
      </c>
      <c r="B19" s="100" t="s">
        <v>317</v>
      </c>
      <c r="C19" s="100"/>
      <c r="D19" s="100"/>
      <c r="E19" s="100"/>
      <c r="F19" s="100"/>
      <c r="G19" s="100"/>
      <c r="H19" s="100"/>
      <c r="I19" s="100"/>
      <c r="J19" s="30"/>
      <c r="K19" s="30"/>
      <c r="L19" s="34" t="s">
        <v>94</v>
      </c>
      <c r="M19" s="30"/>
      <c r="R19" s="56" t="s">
        <v>246</v>
      </c>
    </row>
    <row r="20" spans="1:18" ht="15.75" customHeight="1">
      <c r="A20" s="10" t="s">
        <v>10</v>
      </c>
      <c r="B20" s="100" t="s">
        <v>318</v>
      </c>
      <c r="C20" s="100"/>
      <c r="D20" s="100"/>
      <c r="E20" s="100"/>
      <c r="F20" s="100"/>
      <c r="G20" s="100"/>
      <c r="H20" s="100"/>
      <c r="I20" s="100"/>
      <c r="J20" s="30"/>
      <c r="K20" s="30"/>
      <c r="L20" s="34" t="s">
        <v>94</v>
      </c>
      <c r="M20" s="30"/>
      <c r="R20" s="56" t="s">
        <v>247</v>
      </c>
    </row>
    <row r="21" spans="1:18" s="9" customFormat="1" ht="15" customHeight="1">
      <c r="A21" s="101" t="s">
        <v>663</v>
      </c>
      <c r="B21" s="101"/>
      <c r="C21" s="101"/>
      <c r="D21" s="101"/>
      <c r="E21" s="101"/>
      <c r="F21" s="101"/>
      <c r="G21" s="101"/>
      <c r="H21" s="101"/>
      <c r="I21" s="101"/>
      <c r="J21" s="38"/>
      <c r="K21" s="38"/>
      <c r="L21" s="11"/>
      <c r="M21" s="30"/>
      <c r="R21"/>
    </row>
    <row r="22" spans="1:13" ht="15" customHeight="1">
      <c r="A22" s="23" t="s">
        <v>646</v>
      </c>
      <c r="B22" s="87" t="s">
        <v>647</v>
      </c>
      <c r="C22" s="87"/>
      <c r="D22" s="87"/>
      <c r="E22" s="87"/>
      <c r="F22" s="87" t="s">
        <v>648</v>
      </c>
      <c r="G22" s="87"/>
      <c r="H22" s="87"/>
      <c r="I22" s="87"/>
      <c r="J22" s="30"/>
      <c r="K22" s="30"/>
      <c r="L22" s="34" t="s">
        <v>94</v>
      </c>
      <c r="M22" s="30"/>
    </row>
    <row r="23" spans="1:13" ht="77.25" customHeight="1">
      <c r="A23" s="23" t="s">
        <v>644</v>
      </c>
      <c r="B23" s="123"/>
      <c r="C23" s="123"/>
      <c r="D23" s="123"/>
      <c r="E23" s="123"/>
      <c r="F23" s="123"/>
      <c r="G23" s="123"/>
      <c r="H23" s="123"/>
      <c r="I23" s="123"/>
      <c r="J23" s="30"/>
      <c r="K23" s="30"/>
      <c r="L23" s="34"/>
      <c r="M23" s="30"/>
    </row>
    <row r="24" spans="1:13" ht="78" customHeight="1">
      <c r="A24" s="23" t="s">
        <v>1</v>
      </c>
      <c r="B24" s="123"/>
      <c r="C24" s="123"/>
      <c r="D24" s="123"/>
      <c r="E24" s="123"/>
      <c r="F24" s="123"/>
      <c r="G24" s="123"/>
      <c r="H24" s="123"/>
      <c r="I24" s="123"/>
      <c r="J24" s="30"/>
      <c r="K24" s="30"/>
      <c r="L24" s="34" t="s">
        <v>94</v>
      </c>
      <c r="M24" s="30"/>
    </row>
    <row r="25" spans="1:13" ht="39.75" customHeight="1">
      <c r="A25" s="19">
        <v>2012</v>
      </c>
      <c r="B25" s="120"/>
      <c r="C25" s="121"/>
      <c r="D25" s="121"/>
      <c r="E25" s="122"/>
      <c r="F25" s="106"/>
      <c r="G25" s="107"/>
      <c r="H25" s="107"/>
      <c r="I25" s="108"/>
      <c r="J25" s="30"/>
      <c r="K25" s="30"/>
      <c r="L25" s="34" t="s">
        <v>94</v>
      </c>
      <c r="M25" s="30"/>
    </row>
    <row r="26" spans="1:13" ht="54.75" customHeight="1">
      <c r="A26" s="19">
        <v>2013</v>
      </c>
      <c r="B26" s="106" t="s">
        <v>67</v>
      </c>
      <c r="C26" s="107"/>
      <c r="D26" s="107"/>
      <c r="E26" s="108"/>
      <c r="F26" s="106" t="s">
        <v>68</v>
      </c>
      <c r="G26" s="107"/>
      <c r="H26" s="107"/>
      <c r="I26" s="108"/>
      <c r="J26" s="30"/>
      <c r="K26" s="30"/>
      <c r="L26" s="34" t="s">
        <v>94</v>
      </c>
      <c r="M26" s="30"/>
    </row>
    <row r="27" spans="1:13" ht="36.75" customHeight="1">
      <c r="A27" s="19">
        <v>2014</v>
      </c>
      <c r="B27" s="106" t="s">
        <v>563</v>
      </c>
      <c r="C27" s="107"/>
      <c r="D27" s="107"/>
      <c r="E27" s="108"/>
      <c r="F27" s="91" t="s">
        <v>137</v>
      </c>
      <c r="G27" s="124"/>
      <c r="H27" s="124"/>
      <c r="I27" s="125"/>
      <c r="J27" s="30"/>
      <c r="K27" s="30"/>
      <c r="L27" s="34" t="s">
        <v>94</v>
      </c>
      <c r="M27" s="30"/>
    </row>
    <row r="28" spans="1:13" ht="41.25" customHeight="1">
      <c r="A28" s="19">
        <v>2015</v>
      </c>
      <c r="B28" s="106"/>
      <c r="C28" s="107"/>
      <c r="D28" s="107"/>
      <c r="E28" s="108"/>
      <c r="F28" s="106" t="s">
        <v>70</v>
      </c>
      <c r="G28" s="107"/>
      <c r="H28" s="107"/>
      <c r="I28" s="108"/>
      <c r="J28" s="30"/>
      <c r="K28" s="30"/>
      <c r="L28" s="34" t="s">
        <v>94</v>
      </c>
      <c r="M28" s="30"/>
    </row>
    <row r="29" spans="1:13" ht="36.75" customHeight="1">
      <c r="A29" s="19" t="s">
        <v>649</v>
      </c>
      <c r="B29" s="106"/>
      <c r="C29" s="107"/>
      <c r="D29" s="107"/>
      <c r="E29" s="108"/>
      <c r="F29" s="106" t="s">
        <v>69</v>
      </c>
      <c r="G29" s="107"/>
      <c r="H29" s="107"/>
      <c r="I29" s="108"/>
      <c r="J29" s="30"/>
      <c r="K29" s="30"/>
      <c r="L29" s="34" t="s">
        <v>94</v>
      </c>
      <c r="M29" s="30"/>
    </row>
    <row r="30" spans="1:18" s="9" customFormat="1" ht="18.75" customHeight="1">
      <c r="A30" s="101" t="s">
        <v>664</v>
      </c>
      <c r="B30" s="101"/>
      <c r="C30" s="101"/>
      <c r="D30" s="101"/>
      <c r="E30" s="101"/>
      <c r="F30" s="101"/>
      <c r="G30" s="101"/>
      <c r="H30" s="101"/>
      <c r="I30" s="101"/>
      <c r="J30" s="38"/>
      <c r="K30" s="38"/>
      <c r="L30" s="10" t="s">
        <v>97</v>
      </c>
      <c r="M30" s="30"/>
      <c r="N30" s="42"/>
      <c r="R30" s="9">
        <v>6</v>
      </c>
    </row>
    <row r="31" spans="1:18" ht="15" customHeight="1">
      <c r="A31" s="10" t="s">
        <v>250</v>
      </c>
      <c r="B31" s="106" t="s">
        <v>252</v>
      </c>
      <c r="C31" s="107"/>
      <c r="D31" s="107"/>
      <c r="E31" s="107"/>
      <c r="F31" s="107"/>
      <c r="G31" s="107"/>
      <c r="H31" s="107"/>
      <c r="I31" s="108"/>
      <c r="J31" s="30"/>
      <c r="K31" s="30"/>
      <c r="L31" s="35"/>
      <c r="M31" s="30"/>
      <c r="R31" s="3" t="s">
        <v>253</v>
      </c>
    </row>
    <row r="32" spans="1:18" ht="15" customHeight="1">
      <c r="A32" s="10" t="s">
        <v>503</v>
      </c>
      <c r="B32" s="106"/>
      <c r="C32" s="107"/>
      <c r="D32" s="107"/>
      <c r="E32" s="107"/>
      <c r="F32" s="107"/>
      <c r="G32" s="107"/>
      <c r="H32" s="107"/>
      <c r="I32" s="108"/>
      <c r="J32" s="30"/>
      <c r="K32" s="30"/>
      <c r="L32" s="35"/>
      <c r="M32" s="30"/>
      <c r="R32" s="3" t="s">
        <v>252</v>
      </c>
    </row>
    <row r="33" spans="1:18" ht="15" customHeight="1">
      <c r="A33" s="52" t="s">
        <v>254</v>
      </c>
      <c r="B33" s="100"/>
      <c r="C33" s="100"/>
      <c r="D33" s="100"/>
      <c r="E33" s="100"/>
      <c r="F33" s="100"/>
      <c r="G33" s="100"/>
      <c r="H33" s="100"/>
      <c r="I33" s="100"/>
      <c r="J33" s="30"/>
      <c r="K33" s="30"/>
      <c r="L33" s="35"/>
      <c r="M33" s="30"/>
      <c r="N33" s="43"/>
      <c r="R33" s="3" t="s">
        <v>251</v>
      </c>
    </row>
    <row r="34" spans="1:14" ht="17.25" customHeight="1">
      <c r="A34" s="52" t="s">
        <v>255</v>
      </c>
      <c r="B34" s="123"/>
      <c r="C34" s="123"/>
      <c r="D34" s="123"/>
      <c r="E34" s="123"/>
      <c r="F34" s="123"/>
      <c r="G34" s="123"/>
      <c r="H34" s="123"/>
      <c r="I34" s="123"/>
      <c r="J34" s="30"/>
      <c r="K34" s="30"/>
      <c r="L34" s="35"/>
      <c r="M34" s="30"/>
      <c r="N34" s="43"/>
    </row>
    <row r="35" spans="1:14" ht="27.75" customHeight="1">
      <c r="A35" s="52" t="s">
        <v>256</v>
      </c>
      <c r="B35" s="100"/>
      <c r="C35" s="100"/>
      <c r="D35" s="100"/>
      <c r="E35" s="100"/>
      <c r="F35" s="100"/>
      <c r="G35" s="100"/>
      <c r="H35" s="100"/>
      <c r="I35" s="100"/>
      <c r="J35" s="30"/>
      <c r="K35" s="30"/>
      <c r="L35" s="35"/>
      <c r="M35" s="30"/>
      <c r="N35" s="43"/>
    </row>
    <row r="36" spans="1:14" ht="30" customHeight="1">
      <c r="A36" s="52" t="s">
        <v>257</v>
      </c>
      <c r="B36" s="100"/>
      <c r="C36" s="100"/>
      <c r="D36" s="100"/>
      <c r="E36" s="100"/>
      <c r="F36" s="100"/>
      <c r="G36" s="100"/>
      <c r="H36" s="100"/>
      <c r="I36" s="100"/>
      <c r="J36" s="30"/>
      <c r="K36" s="30"/>
      <c r="L36" s="35"/>
      <c r="M36" s="30"/>
      <c r="N36" s="43"/>
    </row>
    <row r="37" spans="1:18" ht="36" customHeight="1">
      <c r="A37" s="52" t="s">
        <v>258</v>
      </c>
      <c r="B37" s="106"/>
      <c r="C37" s="107"/>
      <c r="D37" s="107"/>
      <c r="E37" s="107"/>
      <c r="F37" s="107"/>
      <c r="G37" s="107"/>
      <c r="H37" s="107"/>
      <c r="I37" s="108"/>
      <c r="J37" s="30"/>
      <c r="K37" s="30"/>
      <c r="L37" s="34" t="s">
        <v>103</v>
      </c>
      <c r="M37" s="30" t="s">
        <v>115</v>
      </c>
      <c r="N37" s="43"/>
      <c r="R37" s="3" t="s">
        <v>268</v>
      </c>
    </row>
    <row r="38" spans="1:18" ht="28.5" customHeight="1">
      <c r="A38" s="52" t="s">
        <v>259</v>
      </c>
      <c r="B38" s="100"/>
      <c r="C38" s="100"/>
      <c r="D38" s="100"/>
      <c r="E38" s="100"/>
      <c r="F38" s="100"/>
      <c r="G38" s="100"/>
      <c r="H38" s="100"/>
      <c r="I38" s="100"/>
      <c r="J38" s="30"/>
      <c r="K38" s="30"/>
      <c r="L38" s="34" t="s">
        <v>94</v>
      </c>
      <c r="M38" s="30"/>
      <c r="R38" s="3" t="s">
        <v>271</v>
      </c>
    </row>
    <row r="39" spans="1:18" ht="27" customHeight="1">
      <c r="A39" s="52" t="s">
        <v>260</v>
      </c>
      <c r="B39" s="100"/>
      <c r="C39" s="100"/>
      <c r="D39" s="100"/>
      <c r="E39" s="100"/>
      <c r="F39" s="100"/>
      <c r="G39" s="100"/>
      <c r="H39" s="100"/>
      <c r="I39" s="100"/>
      <c r="J39" s="30"/>
      <c r="K39" s="30"/>
      <c r="L39" s="34" t="s">
        <v>94</v>
      </c>
      <c r="M39" s="30"/>
      <c r="R39" s="3" t="s">
        <v>269</v>
      </c>
    </row>
    <row r="40" spans="1:18" ht="26.25" customHeight="1">
      <c r="A40" s="52" t="s">
        <v>261</v>
      </c>
      <c r="B40" s="100"/>
      <c r="C40" s="100"/>
      <c r="D40" s="100"/>
      <c r="E40" s="100"/>
      <c r="F40" s="100"/>
      <c r="G40" s="100"/>
      <c r="H40" s="100"/>
      <c r="I40" s="100"/>
      <c r="J40" s="30"/>
      <c r="K40" s="30"/>
      <c r="L40" s="34" t="s">
        <v>94</v>
      </c>
      <c r="M40" s="30"/>
      <c r="R40" s="3" t="s">
        <v>270</v>
      </c>
    </row>
    <row r="41" spans="1:13" ht="39.75" customHeight="1">
      <c r="A41" s="52" t="s">
        <v>262</v>
      </c>
      <c r="B41" s="123"/>
      <c r="C41" s="123"/>
      <c r="D41" s="123"/>
      <c r="E41" s="123"/>
      <c r="F41" s="123"/>
      <c r="G41" s="123"/>
      <c r="H41" s="123"/>
      <c r="I41" s="123"/>
      <c r="J41" s="30"/>
      <c r="K41" s="30"/>
      <c r="L41" s="34" t="s">
        <v>94</v>
      </c>
      <c r="M41" s="30"/>
    </row>
    <row r="42" spans="1:13" ht="31.5" customHeight="1">
      <c r="A42" s="52" t="s">
        <v>263</v>
      </c>
      <c r="B42" s="123"/>
      <c r="C42" s="123"/>
      <c r="D42" s="123"/>
      <c r="E42" s="123"/>
      <c r="F42" s="123"/>
      <c r="G42" s="123"/>
      <c r="H42" s="123"/>
      <c r="I42" s="123"/>
      <c r="J42" s="30"/>
      <c r="K42" s="30"/>
      <c r="L42" s="34" t="s">
        <v>94</v>
      </c>
      <c r="M42" s="30"/>
    </row>
    <row r="43" spans="1:13" ht="26.25" customHeight="1">
      <c r="A43" s="52" t="s">
        <v>264</v>
      </c>
      <c r="B43" s="123"/>
      <c r="C43" s="123"/>
      <c r="D43" s="123"/>
      <c r="E43" s="123"/>
      <c r="F43" s="123"/>
      <c r="G43" s="123"/>
      <c r="H43" s="123"/>
      <c r="I43" s="123"/>
      <c r="J43" s="30"/>
      <c r="K43" s="30"/>
      <c r="L43" s="34" t="s">
        <v>94</v>
      </c>
      <c r="M43" s="30"/>
    </row>
    <row r="44" spans="1:13" ht="24" customHeight="1">
      <c r="A44" s="52" t="s">
        <v>265</v>
      </c>
      <c r="B44" s="123"/>
      <c r="C44" s="123"/>
      <c r="D44" s="123"/>
      <c r="E44" s="123"/>
      <c r="F44" s="123"/>
      <c r="G44" s="123"/>
      <c r="H44" s="123"/>
      <c r="I44" s="123"/>
      <c r="J44" s="30"/>
      <c r="K44" s="30"/>
      <c r="L44" s="34" t="s">
        <v>99</v>
      </c>
      <c r="M44" s="30"/>
    </row>
    <row r="45" spans="1:13" ht="42.75" customHeight="1">
      <c r="A45" s="52" t="s">
        <v>266</v>
      </c>
      <c r="B45" s="123"/>
      <c r="C45" s="123"/>
      <c r="D45" s="123"/>
      <c r="E45" s="123"/>
      <c r="F45" s="123"/>
      <c r="G45" s="123"/>
      <c r="H45" s="123"/>
      <c r="I45" s="123"/>
      <c r="J45" s="30"/>
      <c r="K45" s="30"/>
      <c r="L45" s="35" t="s">
        <v>98</v>
      </c>
      <c r="M45" s="30"/>
    </row>
    <row r="46" spans="1:13" ht="37.5" customHeight="1">
      <c r="A46" s="52" t="s">
        <v>267</v>
      </c>
      <c r="B46" s="123"/>
      <c r="C46" s="123"/>
      <c r="D46" s="123"/>
      <c r="E46" s="123"/>
      <c r="F46" s="123"/>
      <c r="G46" s="123"/>
      <c r="H46" s="123"/>
      <c r="I46" s="123"/>
      <c r="J46" s="30"/>
      <c r="K46" s="30"/>
      <c r="L46" s="35" t="s">
        <v>98</v>
      </c>
      <c r="M46" s="30"/>
    </row>
    <row r="47" spans="1:19" s="9" customFormat="1" ht="15" customHeight="1">
      <c r="A47" s="11" t="s">
        <v>166</v>
      </c>
      <c r="B47" s="123" t="s">
        <v>272</v>
      </c>
      <c r="C47" s="123"/>
      <c r="D47" s="123"/>
      <c r="E47" s="123"/>
      <c r="F47" s="123">
        <v>2012</v>
      </c>
      <c r="G47" s="123"/>
      <c r="H47" s="123"/>
      <c r="I47" s="123"/>
      <c r="J47" s="38"/>
      <c r="K47" s="38"/>
      <c r="L47" s="34" t="s">
        <v>100</v>
      </c>
      <c r="M47" s="30" t="s">
        <v>168</v>
      </c>
      <c r="N47" s="42"/>
      <c r="R47" s="9" t="s">
        <v>272</v>
      </c>
      <c r="S47" s="9">
        <v>1990</v>
      </c>
    </row>
    <row r="48" spans="1:19" s="9" customFormat="1" ht="31.5" customHeight="1">
      <c r="A48" s="11" t="s">
        <v>167</v>
      </c>
      <c r="B48" s="123" t="s">
        <v>284</v>
      </c>
      <c r="C48" s="123"/>
      <c r="D48" s="123"/>
      <c r="E48" s="123"/>
      <c r="F48" s="123">
        <v>2015</v>
      </c>
      <c r="G48" s="123"/>
      <c r="H48" s="123"/>
      <c r="I48" s="123"/>
      <c r="J48" s="38"/>
      <c r="K48" s="38"/>
      <c r="L48" s="34" t="s">
        <v>101</v>
      </c>
      <c r="M48" s="30"/>
      <c r="N48" s="42"/>
      <c r="P48" s="58"/>
      <c r="R48" s="9" t="s">
        <v>273</v>
      </c>
      <c r="S48" s="9">
        <v>1991</v>
      </c>
    </row>
    <row r="49" spans="1:19" s="9" customFormat="1" ht="33.75" customHeight="1">
      <c r="A49" s="11" t="s">
        <v>665</v>
      </c>
      <c r="B49" s="106" t="s">
        <v>319</v>
      </c>
      <c r="C49" s="107"/>
      <c r="D49" s="107"/>
      <c r="E49" s="107"/>
      <c r="F49" s="107"/>
      <c r="G49" s="107"/>
      <c r="H49" s="107"/>
      <c r="I49" s="108"/>
      <c r="J49" s="38"/>
      <c r="K49" s="38"/>
      <c r="L49" s="34" t="s">
        <v>94</v>
      </c>
      <c r="M49" s="30"/>
      <c r="R49" s="9" t="s">
        <v>275</v>
      </c>
      <c r="S49" s="9">
        <v>1992</v>
      </c>
    </row>
    <row r="50" spans="1:19" s="9" customFormat="1" ht="31.5" customHeight="1">
      <c r="A50" s="101" t="s">
        <v>64</v>
      </c>
      <c r="B50" s="101"/>
      <c r="C50" s="101"/>
      <c r="D50" s="101"/>
      <c r="E50" s="101"/>
      <c r="F50" s="101"/>
      <c r="G50" s="101"/>
      <c r="H50" s="101"/>
      <c r="I50" s="101"/>
      <c r="J50" s="38"/>
      <c r="K50" s="38"/>
      <c r="L50" s="10" t="s">
        <v>199</v>
      </c>
      <c r="M50" s="30"/>
      <c r="R50" s="9" t="s">
        <v>276</v>
      </c>
      <c r="S50" s="9">
        <v>1993</v>
      </c>
    </row>
    <row r="51" spans="1:19" s="9" customFormat="1" ht="35.25" customHeight="1">
      <c r="A51" s="53" t="s">
        <v>198</v>
      </c>
      <c r="B51" s="106" t="s">
        <v>88</v>
      </c>
      <c r="C51" s="107"/>
      <c r="D51" s="107"/>
      <c r="E51" s="107"/>
      <c r="F51" s="107"/>
      <c r="G51" s="107"/>
      <c r="H51" s="107"/>
      <c r="I51" s="108"/>
      <c r="J51" s="38"/>
      <c r="K51" s="38"/>
      <c r="L51" s="34"/>
      <c r="M51" s="30"/>
      <c r="O51" s="9" t="s">
        <v>87</v>
      </c>
      <c r="R51" s="9" t="s">
        <v>277</v>
      </c>
      <c r="S51" s="9">
        <v>1994</v>
      </c>
    </row>
    <row r="52" spans="1:19" ht="35.25" customHeight="1">
      <c r="A52" s="52" t="s">
        <v>169</v>
      </c>
      <c r="B52" s="100"/>
      <c r="C52" s="100"/>
      <c r="D52" s="100"/>
      <c r="E52" s="100"/>
      <c r="F52" s="100"/>
      <c r="G52" s="100"/>
      <c r="H52" s="100"/>
      <c r="I52" s="100"/>
      <c r="J52" s="30"/>
      <c r="K52" s="30"/>
      <c r="L52" s="34" t="s">
        <v>200</v>
      </c>
      <c r="M52" s="30" t="s">
        <v>115</v>
      </c>
      <c r="O52" s="3" t="s">
        <v>88</v>
      </c>
      <c r="R52" s="9" t="s">
        <v>278</v>
      </c>
      <c r="S52" s="9">
        <v>1995</v>
      </c>
    </row>
    <row r="53" spans="1:19" ht="38.25" customHeight="1" hidden="1">
      <c r="A53" s="10" t="s">
        <v>672</v>
      </c>
      <c r="B53" s="120"/>
      <c r="C53" s="121"/>
      <c r="D53" s="121"/>
      <c r="E53" s="121"/>
      <c r="F53" s="121"/>
      <c r="G53" s="121"/>
      <c r="H53" s="121"/>
      <c r="I53" s="122"/>
      <c r="J53" s="32"/>
      <c r="K53" s="32"/>
      <c r="L53" s="34" t="s">
        <v>201</v>
      </c>
      <c r="M53" s="30"/>
      <c r="R53" s="9" t="s">
        <v>279</v>
      </c>
      <c r="S53" s="9">
        <v>1996</v>
      </c>
    </row>
    <row r="54" spans="1:19" ht="38.25" customHeight="1" hidden="1">
      <c r="A54" s="10" t="s">
        <v>0</v>
      </c>
      <c r="B54" s="120"/>
      <c r="C54" s="121"/>
      <c r="D54" s="121"/>
      <c r="E54" s="121"/>
      <c r="F54" s="121"/>
      <c r="G54" s="121"/>
      <c r="H54" s="121"/>
      <c r="I54" s="122"/>
      <c r="J54" s="30"/>
      <c r="K54" s="30"/>
      <c r="L54" s="34" t="s">
        <v>202</v>
      </c>
      <c r="M54" s="30"/>
      <c r="R54" s="9" t="s">
        <v>280</v>
      </c>
      <c r="S54" s="9">
        <v>1997</v>
      </c>
    </row>
    <row r="55" spans="1:19" ht="33.75" customHeight="1">
      <c r="A55" s="52" t="s">
        <v>170</v>
      </c>
      <c r="B55" s="120"/>
      <c r="C55" s="121"/>
      <c r="D55" s="121"/>
      <c r="E55" s="121"/>
      <c r="F55" s="121"/>
      <c r="G55" s="121"/>
      <c r="H55" s="121"/>
      <c r="I55" s="122"/>
      <c r="J55" s="30"/>
      <c r="K55" s="30"/>
      <c r="L55" s="34" t="s">
        <v>203</v>
      </c>
      <c r="M55" s="30" t="s">
        <v>115</v>
      </c>
      <c r="R55" s="9" t="s">
        <v>281</v>
      </c>
      <c r="S55" s="9">
        <v>1998</v>
      </c>
    </row>
    <row r="56" spans="1:19" ht="33.75" customHeight="1">
      <c r="A56" s="53" t="s">
        <v>171</v>
      </c>
      <c r="B56" s="106" t="s">
        <v>88</v>
      </c>
      <c r="C56" s="107"/>
      <c r="D56" s="107"/>
      <c r="E56" s="107"/>
      <c r="F56" s="107"/>
      <c r="G56" s="107"/>
      <c r="H56" s="107"/>
      <c r="I56" s="108"/>
      <c r="J56" s="30"/>
      <c r="K56" s="30"/>
      <c r="L56" s="34"/>
      <c r="M56" s="30"/>
      <c r="R56" s="9" t="s">
        <v>282</v>
      </c>
      <c r="S56" s="9">
        <v>1999</v>
      </c>
    </row>
    <row r="57" spans="1:19" ht="33.75" customHeight="1">
      <c r="A57" s="52" t="s">
        <v>172</v>
      </c>
      <c r="B57" s="106"/>
      <c r="C57" s="107"/>
      <c r="D57" s="107"/>
      <c r="E57" s="107"/>
      <c r="F57" s="107"/>
      <c r="G57" s="107"/>
      <c r="H57" s="107"/>
      <c r="I57" s="108"/>
      <c r="J57" s="30"/>
      <c r="K57" s="30"/>
      <c r="L57" s="34"/>
      <c r="M57" s="30" t="s">
        <v>115</v>
      </c>
      <c r="R57" s="9" t="s">
        <v>283</v>
      </c>
      <c r="S57" s="9">
        <v>2000</v>
      </c>
    </row>
    <row r="58" spans="1:19" ht="33.75" customHeight="1">
      <c r="A58" s="52" t="s">
        <v>173</v>
      </c>
      <c r="B58" s="106"/>
      <c r="C58" s="107"/>
      <c r="D58" s="107"/>
      <c r="E58" s="107"/>
      <c r="F58" s="107"/>
      <c r="G58" s="107"/>
      <c r="H58" s="107"/>
      <c r="I58" s="108"/>
      <c r="J58" s="30"/>
      <c r="K58" s="30"/>
      <c r="L58" s="34"/>
      <c r="M58" s="30" t="s">
        <v>115</v>
      </c>
      <c r="R58" s="9" t="s">
        <v>284</v>
      </c>
      <c r="S58" s="9">
        <v>2001</v>
      </c>
    </row>
    <row r="59" spans="1:19" s="9" customFormat="1" ht="47.25" customHeight="1">
      <c r="A59" s="10" t="s">
        <v>666</v>
      </c>
      <c r="B59" s="131" t="s">
        <v>650</v>
      </c>
      <c r="C59" s="132"/>
      <c r="D59" s="132"/>
      <c r="E59" s="132"/>
      <c r="F59" s="132"/>
      <c r="G59" s="132"/>
      <c r="H59" s="132"/>
      <c r="I59" s="133"/>
      <c r="J59" s="10"/>
      <c r="K59" s="10"/>
      <c r="L59" s="10"/>
      <c r="M59" s="10"/>
      <c r="S59" s="9">
        <v>2002</v>
      </c>
    </row>
    <row r="60" spans="1:19" s="9" customFormat="1" ht="27" customHeight="1">
      <c r="A60" s="10"/>
      <c r="B60" s="102" t="s">
        <v>643</v>
      </c>
      <c r="C60" s="128" t="s">
        <v>180</v>
      </c>
      <c r="D60" s="129"/>
      <c r="E60" s="128" t="s">
        <v>181</v>
      </c>
      <c r="F60" s="130"/>
      <c r="G60" s="130"/>
      <c r="H60" s="130"/>
      <c r="I60" s="129"/>
      <c r="J60" s="10"/>
      <c r="K60" s="10"/>
      <c r="L60" s="10"/>
      <c r="M60" s="10"/>
      <c r="S60" s="9">
        <v>2003</v>
      </c>
    </row>
    <row r="61" spans="1:19" ht="27" customHeight="1">
      <c r="A61" s="44"/>
      <c r="B61" s="103"/>
      <c r="C61" s="15" t="s">
        <v>644</v>
      </c>
      <c r="D61" s="15">
        <v>2011</v>
      </c>
      <c r="E61" s="15">
        <v>2012</v>
      </c>
      <c r="F61" s="15">
        <v>2013</v>
      </c>
      <c r="G61" s="15">
        <v>2014</v>
      </c>
      <c r="H61" s="15">
        <v>2015</v>
      </c>
      <c r="I61" s="16" t="s">
        <v>645</v>
      </c>
      <c r="J61" s="34"/>
      <c r="K61" s="34"/>
      <c r="L61" s="34"/>
      <c r="M61" s="34"/>
      <c r="S61" s="9">
        <v>2004</v>
      </c>
    </row>
    <row r="62" spans="1:19" ht="15" customHeight="1">
      <c r="A62" s="44" t="s">
        <v>75</v>
      </c>
      <c r="B62" s="46">
        <f aca="true" t="shared" si="0" ref="B62:B69">SUM(C62:I62)</f>
        <v>0</v>
      </c>
      <c r="C62" s="47"/>
      <c r="D62" s="47"/>
      <c r="E62" s="47"/>
      <c r="F62" s="47"/>
      <c r="G62" s="47"/>
      <c r="H62" s="47"/>
      <c r="I62" s="47"/>
      <c r="J62" s="34"/>
      <c r="K62" s="34"/>
      <c r="L62" s="34" t="s">
        <v>94</v>
      </c>
      <c r="M62" s="34"/>
      <c r="S62" s="9">
        <v>2005</v>
      </c>
    </row>
    <row r="63" spans="1:19" ht="15" customHeight="1">
      <c r="A63" s="44" t="s">
        <v>76</v>
      </c>
      <c r="B63" s="46">
        <f t="shared" si="0"/>
        <v>0</v>
      </c>
      <c r="C63" s="47"/>
      <c r="D63" s="47"/>
      <c r="E63" s="47"/>
      <c r="F63" s="47"/>
      <c r="G63" s="47"/>
      <c r="H63" s="47"/>
      <c r="I63" s="47"/>
      <c r="J63" s="34"/>
      <c r="K63" s="34"/>
      <c r="L63" s="34" t="s">
        <v>94</v>
      </c>
      <c r="M63" s="34"/>
      <c r="S63" s="9">
        <v>2006</v>
      </c>
    </row>
    <row r="64" spans="1:19" ht="15" customHeight="1">
      <c r="A64" s="44" t="s">
        <v>77</v>
      </c>
      <c r="B64" s="46">
        <f t="shared" si="0"/>
        <v>0</v>
      </c>
      <c r="C64" s="47"/>
      <c r="D64" s="47"/>
      <c r="E64" s="47"/>
      <c r="F64" s="47"/>
      <c r="G64" s="47"/>
      <c r="H64" s="47"/>
      <c r="I64" s="47"/>
      <c r="J64" s="34"/>
      <c r="K64" s="34"/>
      <c r="L64" s="34" t="s">
        <v>94</v>
      </c>
      <c r="M64" s="34"/>
      <c r="S64" s="9">
        <v>2007</v>
      </c>
    </row>
    <row r="65" spans="1:19" ht="23.25" customHeight="1">
      <c r="A65" s="44" t="s">
        <v>78</v>
      </c>
      <c r="B65" s="46">
        <f t="shared" si="0"/>
        <v>0</v>
      </c>
      <c r="C65" s="47"/>
      <c r="D65" s="47"/>
      <c r="E65" s="47"/>
      <c r="F65" s="47"/>
      <c r="G65" s="47"/>
      <c r="H65" s="47"/>
      <c r="I65" s="47"/>
      <c r="J65" s="34"/>
      <c r="K65" s="34"/>
      <c r="L65" s="34" t="s">
        <v>94</v>
      </c>
      <c r="M65" s="34"/>
      <c r="S65" s="9">
        <v>2008</v>
      </c>
    </row>
    <row r="66" spans="1:19" ht="15" customHeight="1">
      <c r="A66" s="44" t="s">
        <v>79</v>
      </c>
      <c r="B66" s="46">
        <f t="shared" si="0"/>
        <v>0</v>
      </c>
      <c r="C66" s="47"/>
      <c r="D66" s="47"/>
      <c r="E66" s="47"/>
      <c r="F66" s="47"/>
      <c r="G66" s="47"/>
      <c r="H66" s="47"/>
      <c r="I66" s="47"/>
      <c r="J66" s="34"/>
      <c r="K66" s="34"/>
      <c r="L66" s="34" t="s">
        <v>94</v>
      </c>
      <c r="M66" s="34"/>
      <c r="S66" s="9">
        <v>2009</v>
      </c>
    </row>
    <row r="67" spans="1:19" ht="15" customHeight="1">
      <c r="A67" s="44" t="s">
        <v>80</v>
      </c>
      <c r="B67" s="46"/>
      <c r="C67" s="47"/>
      <c r="D67" s="47"/>
      <c r="E67" s="47"/>
      <c r="F67" s="47"/>
      <c r="G67" s="47"/>
      <c r="H67" s="47"/>
      <c r="I67" s="47"/>
      <c r="J67" s="34"/>
      <c r="K67" s="34"/>
      <c r="L67" s="34" t="s">
        <v>94</v>
      </c>
      <c r="M67" s="34"/>
      <c r="S67" s="9">
        <v>2010</v>
      </c>
    </row>
    <row r="68" spans="1:19" ht="24" customHeight="1">
      <c r="A68" s="44" t="s">
        <v>81</v>
      </c>
      <c r="B68" s="46">
        <f t="shared" si="0"/>
        <v>0</v>
      </c>
      <c r="C68" s="47"/>
      <c r="D68" s="47"/>
      <c r="E68" s="47"/>
      <c r="F68" s="47"/>
      <c r="G68" s="47"/>
      <c r="H68" s="47"/>
      <c r="I68" s="47"/>
      <c r="J68" s="34"/>
      <c r="K68" s="34"/>
      <c r="L68" s="34" t="s">
        <v>94</v>
      </c>
      <c r="M68" s="34"/>
      <c r="S68" s="9">
        <v>2011</v>
      </c>
    </row>
    <row r="69" spans="1:19" ht="15" customHeight="1">
      <c r="A69" s="44" t="s">
        <v>82</v>
      </c>
      <c r="B69" s="46">
        <f t="shared" si="0"/>
        <v>0</v>
      </c>
      <c r="C69" s="47"/>
      <c r="D69" s="47"/>
      <c r="E69" s="47"/>
      <c r="F69" s="47"/>
      <c r="G69" s="47"/>
      <c r="H69" s="47"/>
      <c r="I69" s="47"/>
      <c r="J69" s="34"/>
      <c r="K69" s="34"/>
      <c r="L69" s="34" t="s">
        <v>94</v>
      </c>
      <c r="M69" s="34"/>
      <c r="S69" s="9">
        <v>2012</v>
      </c>
    </row>
    <row r="70" spans="1:19" ht="15" customHeight="1">
      <c r="A70" s="44" t="s">
        <v>83</v>
      </c>
      <c r="B70" s="48"/>
      <c r="C70" s="49"/>
      <c r="D70" s="49"/>
      <c r="E70" s="49"/>
      <c r="F70" s="49"/>
      <c r="G70" s="49"/>
      <c r="H70" s="49"/>
      <c r="I70" s="47"/>
      <c r="J70" s="34"/>
      <c r="K70" s="34"/>
      <c r="L70" s="34" t="s">
        <v>94</v>
      </c>
      <c r="M70" s="34"/>
      <c r="S70" s="9">
        <v>2013</v>
      </c>
    </row>
    <row r="71" spans="1:19" ht="27.75" customHeight="1">
      <c r="A71" s="44" t="s">
        <v>11</v>
      </c>
      <c r="B71" s="46"/>
      <c r="C71" s="47"/>
      <c r="D71" s="47"/>
      <c r="E71" s="47"/>
      <c r="F71" s="47"/>
      <c r="G71" s="47"/>
      <c r="H71" s="47"/>
      <c r="I71" s="47"/>
      <c r="J71" s="34"/>
      <c r="K71" s="34"/>
      <c r="L71" s="34" t="s">
        <v>94</v>
      </c>
      <c r="M71" s="34"/>
      <c r="S71" s="9">
        <v>2014</v>
      </c>
    </row>
    <row r="72" spans="1:19" ht="25.5">
      <c r="A72" s="44" t="s">
        <v>12</v>
      </c>
      <c r="B72" s="46"/>
      <c r="C72" s="47"/>
      <c r="D72" s="47"/>
      <c r="E72" s="47"/>
      <c r="F72" s="50"/>
      <c r="G72" s="50"/>
      <c r="H72" s="50"/>
      <c r="I72" s="47"/>
      <c r="J72" s="34"/>
      <c r="K72" s="34"/>
      <c r="L72" s="34" t="s">
        <v>94</v>
      </c>
      <c r="M72" s="34"/>
      <c r="S72" s="9">
        <v>2015</v>
      </c>
    </row>
    <row r="73" spans="1:19" ht="25.5" customHeight="1">
      <c r="A73" s="44" t="s">
        <v>13</v>
      </c>
      <c r="B73" s="51"/>
      <c r="C73" s="47"/>
      <c r="D73" s="47"/>
      <c r="E73" s="47"/>
      <c r="F73" s="47"/>
      <c r="G73" s="47"/>
      <c r="H73" s="47"/>
      <c r="I73" s="47"/>
      <c r="J73" s="34"/>
      <c r="K73" s="34"/>
      <c r="L73" s="34" t="s">
        <v>102</v>
      </c>
      <c r="M73" s="45"/>
      <c r="S73" s="9">
        <v>2016</v>
      </c>
    </row>
    <row r="74" spans="1:19" ht="24" customHeight="1">
      <c r="A74" s="44" t="s">
        <v>14</v>
      </c>
      <c r="B74" s="46"/>
      <c r="C74" s="47"/>
      <c r="D74" s="47"/>
      <c r="E74" s="47"/>
      <c r="F74" s="47"/>
      <c r="G74" s="47"/>
      <c r="H74" s="47"/>
      <c r="I74" s="47"/>
      <c r="J74" s="34"/>
      <c r="K74" s="34"/>
      <c r="L74" s="34" t="s">
        <v>94</v>
      </c>
      <c r="M74" s="34"/>
      <c r="S74" s="9">
        <v>2017</v>
      </c>
    </row>
    <row r="75" spans="1:19" ht="29.25" customHeight="1">
      <c r="A75" s="44" t="s">
        <v>15</v>
      </c>
      <c r="B75" s="46"/>
      <c r="C75" s="47"/>
      <c r="D75" s="47"/>
      <c r="E75" s="47"/>
      <c r="F75" s="47"/>
      <c r="G75" s="47"/>
      <c r="H75" s="47"/>
      <c r="I75" s="47"/>
      <c r="J75" s="34"/>
      <c r="K75" s="34"/>
      <c r="L75" s="34" t="s">
        <v>94</v>
      </c>
      <c r="M75" s="34"/>
      <c r="S75" s="9">
        <v>2018</v>
      </c>
    </row>
    <row r="76" spans="1:19" s="9" customFormat="1" ht="19.5" customHeight="1">
      <c r="A76" s="101" t="s">
        <v>315</v>
      </c>
      <c r="B76" s="101"/>
      <c r="C76" s="101"/>
      <c r="D76" s="101"/>
      <c r="E76" s="101"/>
      <c r="F76" s="101"/>
      <c r="G76" s="101"/>
      <c r="H76" s="101"/>
      <c r="I76" s="101"/>
      <c r="J76" s="38"/>
      <c r="K76" s="38"/>
      <c r="L76" s="10"/>
      <c r="M76" s="30"/>
      <c r="S76" s="9">
        <v>2019</v>
      </c>
    </row>
    <row r="77" spans="1:19" s="9" customFormat="1" ht="19.5" customHeight="1">
      <c r="A77" s="31"/>
      <c r="B77" s="102" t="s">
        <v>643</v>
      </c>
      <c r="C77" s="97" t="s">
        <v>180</v>
      </c>
      <c r="D77" s="98"/>
      <c r="E77" s="97" t="s">
        <v>181</v>
      </c>
      <c r="F77" s="99"/>
      <c r="G77" s="99"/>
      <c r="H77" s="99"/>
      <c r="I77" s="98"/>
      <c r="J77" s="38"/>
      <c r="K77" s="38"/>
      <c r="L77" s="10"/>
      <c r="M77" s="30"/>
      <c r="S77" s="9">
        <v>2020</v>
      </c>
    </row>
    <row r="78" spans="1:19" ht="30.75" customHeight="1">
      <c r="A78" s="10"/>
      <c r="B78" s="103"/>
      <c r="C78" s="15" t="s">
        <v>644</v>
      </c>
      <c r="D78" s="15">
        <v>2011</v>
      </c>
      <c r="E78" s="15">
        <v>2012</v>
      </c>
      <c r="F78" s="15">
        <v>2013</v>
      </c>
      <c r="G78" s="15">
        <v>2014</v>
      </c>
      <c r="H78" s="15">
        <v>2015</v>
      </c>
      <c r="I78" s="16" t="s">
        <v>645</v>
      </c>
      <c r="J78" s="30"/>
      <c r="K78" s="30"/>
      <c r="L78" s="10" t="s">
        <v>204</v>
      </c>
      <c r="M78" s="30"/>
      <c r="S78" s="9">
        <v>2021</v>
      </c>
    </row>
    <row r="79" spans="1:19" ht="45.75" customHeight="1">
      <c r="A79" s="10" t="s">
        <v>175</v>
      </c>
      <c r="B79" s="14">
        <f>SUM(C79:I79)</f>
        <v>0</v>
      </c>
      <c r="C79" s="26"/>
      <c r="D79" s="26"/>
      <c r="E79" s="26"/>
      <c r="F79" s="26"/>
      <c r="G79" s="5"/>
      <c r="H79" s="5"/>
      <c r="I79" s="6"/>
      <c r="J79" s="30"/>
      <c r="K79" s="30"/>
      <c r="L79" s="34" t="s">
        <v>94</v>
      </c>
      <c r="M79" s="30"/>
      <c r="S79" s="9">
        <v>2022</v>
      </c>
    </row>
    <row r="80" spans="1:19" ht="23.25" customHeight="1">
      <c r="A80" s="10" t="s">
        <v>177</v>
      </c>
      <c r="B80" s="14">
        <f>SUM(C80:I80)</f>
        <v>25</v>
      </c>
      <c r="C80" s="26"/>
      <c r="D80" s="26"/>
      <c r="E80" s="26"/>
      <c r="F80" s="4">
        <v>2</v>
      </c>
      <c r="G80" s="4">
        <v>10</v>
      </c>
      <c r="H80" s="4">
        <v>13</v>
      </c>
      <c r="I80" s="6"/>
      <c r="J80" s="30"/>
      <c r="K80" s="30"/>
      <c r="L80" s="34"/>
      <c r="M80" s="30"/>
      <c r="S80" s="9">
        <v>2023</v>
      </c>
    </row>
    <row r="81" spans="1:19" ht="30" customHeight="1">
      <c r="A81" s="10" t="s">
        <v>174</v>
      </c>
      <c r="B81" s="14">
        <f>SUM(C81:I81)</f>
        <v>14</v>
      </c>
      <c r="C81" s="4"/>
      <c r="D81" s="4"/>
      <c r="E81" s="4"/>
      <c r="F81" s="4">
        <v>2</v>
      </c>
      <c r="G81" s="4">
        <v>4</v>
      </c>
      <c r="H81" s="4">
        <v>8</v>
      </c>
      <c r="I81" s="4"/>
      <c r="J81" s="30"/>
      <c r="K81" s="30"/>
      <c r="L81" s="34" t="s">
        <v>94</v>
      </c>
      <c r="M81" s="30"/>
      <c r="S81" s="9">
        <v>2024</v>
      </c>
    </row>
    <row r="82" spans="1:19" ht="15" customHeight="1">
      <c r="A82" s="10" t="s">
        <v>643</v>
      </c>
      <c r="B82" s="14">
        <f>SUM(C82:I82)</f>
        <v>39</v>
      </c>
      <c r="C82" s="22">
        <f>SUM(C79:C81)</f>
        <v>0</v>
      </c>
      <c r="D82" s="22">
        <f aca="true" t="shared" si="1" ref="D82:I82">SUM(D79:D81)</f>
        <v>0</v>
      </c>
      <c r="E82" s="22">
        <f t="shared" si="1"/>
        <v>0</v>
      </c>
      <c r="F82" s="14">
        <f t="shared" si="1"/>
        <v>4</v>
      </c>
      <c r="G82" s="14">
        <f t="shared" si="1"/>
        <v>14</v>
      </c>
      <c r="H82" s="14">
        <f t="shared" si="1"/>
        <v>21</v>
      </c>
      <c r="I82" s="22">
        <f t="shared" si="1"/>
        <v>0</v>
      </c>
      <c r="J82" s="30"/>
      <c r="K82" s="30"/>
      <c r="L82" s="10" t="s">
        <v>205</v>
      </c>
      <c r="M82" s="30"/>
      <c r="S82" s="9">
        <v>2025</v>
      </c>
    </row>
    <row r="83" spans="1:19" s="9" customFormat="1" ht="34.5" customHeight="1">
      <c r="A83" s="119" t="s">
        <v>179</v>
      </c>
      <c r="B83" s="119"/>
      <c r="C83" s="119"/>
      <c r="D83" s="119"/>
      <c r="E83" s="119"/>
      <c r="F83" s="119"/>
      <c r="G83" s="119"/>
      <c r="H83" s="104" t="s">
        <v>87</v>
      </c>
      <c r="I83" s="104"/>
      <c r="J83" s="38"/>
      <c r="K83" s="38"/>
      <c r="L83" s="10" t="s">
        <v>195</v>
      </c>
      <c r="M83" s="30" t="s">
        <v>116</v>
      </c>
      <c r="S83" s="9">
        <v>2026</v>
      </c>
    </row>
    <row r="84" spans="1:19" ht="42.75" customHeight="1">
      <c r="A84" s="10" t="s">
        <v>176</v>
      </c>
      <c r="B84" s="106" t="s">
        <v>88</v>
      </c>
      <c r="C84" s="107"/>
      <c r="D84" s="107"/>
      <c r="E84" s="107"/>
      <c r="F84" s="107"/>
      <c r="G84" s="107"/>
      <c r="H84" s="107"/>
      <c r="I84" s="108"/>
      <c r="J84" s="30"/>
      <c r="K84" s="30"/>
      <c r="L84" s="3"/>
      <c r="M84" s="60"/>
      <c r="S84" s="9">
        <v>2027</v>
      </c>
    </row>
    <row r="85" spans="1:19" ht="25.5" customHeight="1">
      <c r="A85" s="10" t="s">
        <v>89</v>
      </c>
      <c r="B85" s="109" t="s">
        <v>274</v>
      </c>
      <c r="C85" s="109"/>
      <c r="D85" s="109"/>
      <c r="E85" s="109"/>
      <c r="F85" s="109"/>
      <c r="G85" s="109"/>
      <c r="H85" s="109"/>
      <c r="I85" s="109"/>
      <c r="J85" s="30"/>
      <c r="K85" s="30"/>
      <c r="L85" s="34" t="s">
        <v>94</v>
      </c>
      <c r="M85" s="60"/>
      <c r="S85" s="9">
        <v>2028</v>
      </c>
    </row>
    <row r="86" spans="1:19" ht="25.5" customHeight="1">
      <c r="A86" s="10" t="s">
        <v>178</v>
      </c>
      <c r="B86" s="91" t="s">
        <v>320</v>
      </c>
      <c r="C86" s="105"/>
      <c r="D86" s="105"/>
      <c r="E86" s="105"/>
      <c r="F86" s="105"/>
      <c r="G86" s="105"/>
      <c r="H86" s="105"/>
      <c r="I86" s="92"/>
      <c r="J86" s="30"/>
      <c r="K86" s="30"/>
      <c r="L86" s="34" t="s">
        <v>94</v>
      </c>
      <c r="M86" s="30"/>
      <c r="S86" s="9">
        <v>2029</v>
      </c>
    </row>
    <row r="87" spans="1:19" s="9" customFormat="1" ht="65.25" customHeight="1">
      <c r="A87" s="11" t="s">
        <v>667</v>
      </c>
      <c r="B87" s="109" t="s">
        <v>293</v>
      </c>
      <c r="C87" s="109"/>
      <c r="D87" s="109"/>
      <c r="E87" s="109"/>
      <c r="F87" s="109"/>
      <c r="G87" s="109"/>
      <c r="H87" s="109"/>
      <c r="I87" s="109"/>
      <c r="J87" s="38"/>
      <c r="K87" s="38"/>
      <c r="L87" s="34" t="s">
        <v>104</v>
      </c>
      <c r="M87" s="30" t="s">
        <v>116</v>
      </c>
      <c r="P87" s="9" t="s">
        <v>293</v>
      </c>
      <c r="S87" s="9">
        <v>2030</v>
      </c>
    </row>
    <row r="88" spans="1:16" s="9" customFormat="1" ht="21.75" customHeight="1">
      <c r="A88" s="10" t="s">
        <v>296</v>
      </c>
      <c r="B88" s="91"/>
      <c r="C88" s="105"/>
      <c r="D88" s="105"/>
      <c r="E88" s="105"/>
      <c r="F88" s="105"/>
      <c r="G88" s="105"/>
      <c r="H88" s="105"/>
      <c r="I88" s="92"/>
      <c r="J88" s="38"/>
      <c r="K88" s="38"/>
      <c r="L88" s="34"/>
      <c r="M88" s="30"/>
      <c r="P88" s="9" t="s">
        <v>294</v>
      </c>
    </row>
    <row r="89" spans="1:19" s="9" customFormat="1" ht="32.25" customHeight="1">
      <c r="A89" s="101" t="s">
        <v>235</v>
      </c>
      <c r="B89" s="101"/>
      <c r="C89" s="101"/>
      <c r="D89" s="101"/>
      <c r="E89" s="101"/>
      <c r="F89" s="101"/>
      <c r="G89" s="101"/>
      <c r="H89" s="101"/>
      <c r="I89" s="101"/>
      <c r="J89" s="38"/>
      <c r="K89" s="38"/>
      <c r="L89" s="10"/>
      <c r="M89" s="30"/>
      <c r="P89" s="3" t="s">
        <v>295</v>
      </c>
      <c r="S89" s="9">
        <v>2031</v>
      </c>
    </row>
    <row r="90" spans="1:19" ht="27.75" customHeight="1">
      <c r="A90" s="10" t="s">
        <v>16</v>
      </c>
      <c r="B90" s="88">
        <v>12000000</v>
      </c>
      <c r="C90" s="88"/>
      <c r="D90" s="88"/>
      <c r="E90" s="88"/>
      <c r="F90" s="88"/>
      <c r="G90" s="88"/>
      <c r="H90" s="88"/>
      <c r="I90" s="88"/>
      <c r="J90" s="30"/>
      <c r="K90" s="30"/>
      <c r="L90" s="34" t="s">
        <v>94</v>
      </c>
      <c r="M90" s="30"/>
      <c r="S90" s="9">
        <v>2032</v>
      </c>
    </row>
    <row r="91" spans="1:19" ht="29.25" customHeight="1">
      <c r="A91" s="10" t="s">
        <v>17</v>
      </c>
      <c r="B91" s="88"/>
      <c r="C91" s="88"/>
      <c r="D91" s="88"/>
      <c r="E91" s="88"/>
      <c r="F91" s="88"/>
      <c r="G91" s="88"/>
      <c r="H91" s="88"/>
      <c r="I91" s="88"/>
      <c r="J91" s="30"/>
      <c r="K91" s="30"/>
      <c r="L91" s="34" t="s">
        <v>94</v>
      </c>
      <c r="M91" s="30"/>
      <c r="S91" s="9">
        <v>2033</v>
      </c>
    </row>
    <row r="92" spans="1:19" ht="30" customHeight="1">
      <c r="A92" s="10" t="s">
        <v>34</v>
      </c>
      <c r="B92" s="88"/>
      <c r="C92" s="88"/>
      <c r="D92" s="88"/>
      <c r="E92" s="88"/>
      <c r="F92" s="88"/>
      <c r="G92" s="88"/>
      <c r="H92" s="88"/>
      <c r="I92" s="88"/>
      <c r="J92" s="30"/>
      <c r="K92" s="30"/>
      <c r="L92" s="34" t="s">
        <v>94</v>
      </c>
      <c r="M92" s="30"/>
      <c r="S92" s="9">
        <v>2034</v>
      </c>
    </row>
    <row r="93" spans="1:19" ht="30" customHeight="1">
      <c r="A93" s="10" t="s">
        <v>35</v>
      </c>
      <c r="B93" s="88"/>
      <c r="C93" s="88"/>
      <c r="D93" s="88"/>
      <c r="E93" s="88"/>
      <c r="F93" s="88"/>
      <c r="G93" s="88"/>
      <c r="H93" s="88"/>
      <c r="I93" s="88"/>
      <c r="J93" s="30"/>
      <c r="K93" s="30"/>
      <c r="L93" s="34" t="s">
        <v>94</v>
      </c>
      <c r="M93" s="30"/>
      <c r="S93" s="9">
        <v>2035</v>
      </c>
    </row>
    <row r="94" spans="1:19" ht="95.25" customHeight="1">
      <c r="A94" s="20" t="s">
        <v>668</v>
      </c>
      <c r="B94" s="91" t="s">
        <v>88</v>
      </c>
      <c r="C94" s="92"/>
      <c r="D94" s="87" t="s">
        <v>651</v>
      </c>
      <c r="E94" s="87"/>
      <c r="F94" s="87"/>
      <c r="G94" s="87"/>
      <c r="H94" s="87"/>
      <c r="I94" s="87"/>
      <c r="J94" s="30"/>
      <c r="K94" s="30"/>
      <c r="L94" s="10" t="s">
        <v>196</v>
      </c>
      <c r="M94" s="30"/>
      <c r="S94" s="9">
        <v>2036</v>
      </c>
    </row>
    <row r="95" spans="1:19" ht="23.25" customHeight="1">
      <c r="A95" s="12"/>
      <c r="B95" s="18"/>
      <c r="C95" s="18" t="s">
        <v>652</v>
      </c>
      <c r="D95" s="15" t="s">
        <v>643</v>
      </c>
      <c r="E95" s="15">
        <v>2012</v>
      </c>
      <c r="F95" s="15">
        <v>2013</v>
      </c>
      <c r="G95" s="15">
        <v>2014</v>
      </c>
      <c r="H95" s="15">
        <v>2015</v>
      </c>
      <c r="I95" s="16" t="s">
        <v>645</v>
      </c>
      <c r="J95" s="30"/>
      <c r="K95" s="30"/>
      <c r="L95" s="10" t="s">
        <v>105</v>
      </c>
      <c r="M95" s="30"/>
      <c r="S95" s="9">
        <v>2037</v>
      </c>
    </row>
    <row r="96" spans="1:19" ht="27" customHeight="1">
      <c r="A96" s="10" t="s">
        <v>18</v>
      </c>
      <c r="B96" s="6"/>
      <c r="C96" s="4"/>
      <c r="D96" s="19">
        <f>E96+F96+G96+H96+I96</f>
        <v>0</v>
      </c>
      <c r="E96" s="4"/>
      <c r="F96" s="4"/>
      <c r="G96" s="4"/>
      <c r="H96" s="4"/>
      <c r="I96" s="4"/>
      <c r="J96" s="30"/>
      <c r="K96" s="30"/>
      <c r="L96" s="34" t="s">
        <v>94</v>
      </c>
      <c r="M96" s="30"/>
      <c r="S96" s="9">
        <v>2038</v>
      </c>
    </row>
    <row r="97" spans="1:19" ht="15" customHeight="1">
      <c r="A97" s="10" t="s">
        <v>19</v>
      </c>
      <c r="B97" s="6"/>
      <c r="C97" s="4"/>
      <c r="D97" s="19">
        <f aca="true" t="shared" si="2" ref="D97:D107">E97+F97+G97+H97+I97</f>
        <v>0</v>
      </c>
      <c r="E97" s="4"/>
      <c r="F97" s="4"/>
      <c r="G97" s="4"/>
      <c r="H97" s="4"/>
      <c r="I97" s="4"/>
      <c r="J97" s="30"/>
      <c r="K97" s="30"/>
      <c r="L97" s="34" t="s">
        <v>94</v>
      </c>
      <c r="M97" s="30"/>
      <c r="S97" s="9">
        <v>2039</v>
      </c>
    </row>
    <row r="98" spans="1:19" ht="25.5" customHeight="1">
      <c r="A98" s="10" t="s">
        <v>20</v>
      </c>
      <c r="B98" s="6"/>
      <c r="C98" s="4"/>
      <c r="D98" s="19">
        <f t="shared" si="2"/>
        <v>0</v>
      </c>
      <c r="E98" s="4"/>
      <c r="F98" s="4"/>
      <c r="G98" s="4"/>
      <c r="H98" s="4"/>
      <c r="I98" s="4"/>
      <c r="J98" s="30"/>
      <c r="K98" s="30"/>
      <c r="L98" s="34" t="s">
        <v>94</v>
      </c>
      <c r="M98" s="30"/>
      <c r="S98" s="9">
        <v>2040</v>
      </c>
    </row>
    <row r="99" spans="1:19" ht="15" customHeight="1">
      <c r="A99" s="10" t="s">
        <v>21</v>
      </c>
      <c r="B99" s="6"/>
      <c r="C99" s="4"/>
      <c r="D99" s="19">
        <f t="shared" si="2"/>
        <v>0</v>
      </c>
      <c r="E99" s="4"/>
      <c r="F99" s="4"/>
      <c r="G99" s="4"/>
      <c r="H99" s="4"/>
      <c r="I99" s="4"/>
      <c r="J99" s="30"/>
      <c r="K99" s="30"/>
      <c r="L99" s="34" t="s">
        <v>94</v>
      </c>
      <c r="M99" s="30"/>
      <c r="S99" s="9">
        <v>2041</v>
      </c>
    </row>
    <row r="100" spans="1:19" ht="15" customHeight="1">
      <c r="A100" s="10" t="s">
        <v>22</v>
      </c>
      <c r="B100" s="6"/>
      <c r="C100" s="4"/>
      <c r="D100" s="19">
        <f t="shared" si="2"/>
        <v>0</v>
      </c>
      <c r="E100" s="4"/>
      <c r="F100" s="4"/>
      <c r="G100" s="4"/>
      <c r="H100" s="4"/>
      <c r="I100" s="4"/>
      <c r="J100" s="30"/>
      <c r="K100" s="30"/>
      <c r="L100" s="34" t="s">
        <v>94</v>
      </c>
      <c r="M100" s="30"/>
      <c r="S100" s="9">
        <v>2042</v>
      </c>
    </row>
    <row r="101" spans="1:19" ht="15" customHeight="1">
      <c r="A101" s="10" t="s">
        <v>23</v>
      </c>
      <c r="B101" s="6"/>
      <c r="C101" s="4"/>
      <c r="D101" s="19">
        <f t="shared" si="2"/>
        <v>0</v>
      </c>
      <c r="E101" s="4"/>
      <c r="F101" s="4"/>
      <c r="G101" s="4"/>
      <c r="H101" s="4"/>
      <c r="I101" s="4"/>
      <c r="J101" s="30"/>
      <c r="K101" s="30"/>
      <c r="L101" s="34" t="s">
        <v>94</v>
      </c>
      <c r="M101" s="30"/>
      <c r="S101" s="9">
        <v>2043</v>
      </c>
    </row>
    <row r="102" spans="1:19" ht="22.5" customHeight="1">
      <c r="A102" s="10" t="s">
        <v>24</v>
      </c>
      <c r="B102" s="6"/>
      <c r="C102" s="4"/>
      <c r="D102" s="19">
        <f t="shared" si="2"/>
        <v>0</v>
      </c>
      <c r="E102" s="4"/>
      <c r="F102" s="4"/>
      <c r="G102" s="4"/>
      <c r="H102" s="4"/>
      <c r="I102" s="4"/>
      <c r="J102" s="30"/>
      <c r="K102" s="30"/>
      <c r="L102" s="34" t="s">
        <v>94</v>
      </c>
      <c r="M102" s="30"/>
      <c r="S102" s="9">
        <v>2044</v>
      </c>
    </row>
    <row r="103" spans="1:19" ht="27.75" customHeight="1">
      <c r="A103" s="10" t="s">
        <v>25</v>
      </c>
      <c r="B103" s="6"/>
      <c r="C103" s="4"/>
      <c r="D103" s="19">
        <f t="shared" si="2"/>
        <v>0</v>
      </c>
      <c r="E103" s="4"/>
      <c r="F103" s="4"/>
      <c r="G103" s="4"/>
      <c r="H103" s="4"/>
      <c r="I103" s="4"/>
      <c r="J103" s="30"/>
      <c r="K103" s="30"/>
      <c r="L103" s="34" t="s">
        <v>94</v>
      </c>
      <c r="M103" s="30"/>
      <c r="S103" s="9">
        <v>2045</v>
      </c>
    </row>
    <row r="104" spans="1:19" ht="15" customHeight="1">
      <c r="A104" s="10" t="s">
        <v>44</v>
      </c>
      <c r="B104" s="6"/>
      <c r="C104" s="4"/>
      <c r="D104" s="19">
        <f t="shared" si="2"/>
        <v>0</v>
      </c>
      <c r="E104" s="4"/>
      <c r="F104" s="4"/>
      <c r="G104" s="4"/>
      <c r="H104" s="4"/>
      <c r="I104" s="4"/>
      <c r="J104" s="30"/>
      <c r="K104" s="30"/>
      <c r="L104" s="34" t="s">
        <v>94</v>
      </c>
      <c r="M104" s="30"/>
      <c r="S104" s="9">
        <v>2046</v>
      </c>
    </row>
    <row r="105" spans="1:19" ht="15" customHeight="1">
      <c r="A105" s="10" t="s">
        <v>26</v>
      </c>
      <c r="B105" s="6"/>
      <c r="C105" s="4"/>
      <c r="D105" s="19">
        <f t="shared" si="2"/>
        <v>0</v>
      </c>
      <c r="E105" s="4"/>
      <c r="F105" s="4"/>
      <c r="G105" s="4"/>
      <c r="H105" s="4"/>
      <c r="I105" s="4"/>
      <c r="J105" s="30"/>
      <c r="K105" s="30"/>
      <c r="L105" s="34" t="s">
        <v>94</v>
      </c>
      <c r="M105" s="30"/>
      <c r="S105" s="9">
        <v>2047</v>
      </c>
    </row>
    <row r="106" spans="1:19" ht="15" customHeight="1">
      <c r="A106" s="8" t="s">
        <v>27</v>
      </c>
      <c r="B106" s="6"/>
      <c r="C106" s="4"/>
      <c r="D106" s="19">
        <f t="shared" si="2"/>
        <v>0</v>
      </c>
      <c r="E106" s="4"/>
      <c r="F106" s="4"/>
      <c r="G106" s="4"/>
      <c r="H106" s="4"/>
      <c r="I106" s="4"/>
      <c r="J106" s="30"/>
      <c r="K106" s="30"/>
      <c r="L106" s="34" t="s">
        <v>94</v>
      </c>
      <c r="M106" s="30"/>
      <c r="S106" s="9">
        <v>2048</v>
      </c>
    </row>
    <row r="107" spans="1:19" ht="15" customHeight="1">
      <c r="A107" s="21" t="s">
        <v>653</v>
      </c>
      <c r="B107" s="19"/>
      <c r="C107" s="19"/>
      <c r="D107" s="19">
        <f t="shared" si="2"/>
        <v>0</v>
      </c>
      <c r="E107" s="19">
        <f>E96+E97+E98+E99+E100+E101+E102+E103+E104+E105+E106</f>
        <v>0</v>
      </c>
      <c r="F107" s="19">
        <f>F96+F97+F98+F99+F100+F101+F102+F103+F104+F105+F106</f>
        <v>0</v>
      </c>
      <c r="G107" s="19">
        <f>G96+G97+G98+G99+G100+G101+G102+G103+G104+G105+G106</f>
        <v>0</v>
      </c>
      <c r="H107" s="19">
        <f>H96+H97+H98+H99+H100+H101+H102+H103+H104+H105+H106</f>
        <v>0</v>
      </c>
      <c r="I107" s="19">
        <f>I96+I97+I98+I99+I100+I101+I102+I103+I104+I105+I106</f>
        <v>0</v>
      </c>
      <c r="J107" s="30"/>
      <c r="K107" s="30"/>
      <c r="L107" s="10" t="s">
        <v>94</v>
      </c>
      <c r="M107" s="30"/>
      <c r="S107" s="9">
        <v>2049</v>
      </c>
    </row>
    <row r="108" spans="1:19" ht="69" customHeight="1">
      <c r="A108" s="11" t="s">
        <v>236</v>
      </c>
      <c r="B108" s="91" t="s">
        <v>88</v>
      </c>
      <c r="C108" s="92"/>
      <c r="D108" s="87" t="s">
        <v>660</v>
      </c>
      <c r="E108" s="87"/>
      <c r="F108" s="87"/>
      <c r="G108" s="87"/>
      <c r="H108" s="87"/>
      <c r="I108" s="87"/>
      <c r="J108" s="30"/>
      <c r="K108" s="30"/>
      <c r="L108" s="23" t="s">
        <v>106</v>
      </c>
      <c r="M108" s="30"/>
      <c r="S108" s="9">
        <v>2050</v>
      </c>
    </row>
    <row r="109" spans="1:13" ht="27.75" customHeight="1">
      <c r="A109" s="10"/>
      <c r="B109" s="18"/>
      <c r="C109" s="18" t="s">
        <v>652</v>
      </c>
      <c r="D109" s="15" t="s">
        <v>643</v>
      </c>
      <c r="E109" s="15">
        <v>2012</v>
      </c>
      <c r="F109" s="15">
        <v>2013</v>
      </c>
      <c r="G109" s="15">
        <v>2014</v>
      </c>
      <c r="H109" s="15">
        <v>2015</v>
      </c>
      <c r="I109" s="16" t="s">
        <v>645</v>
      </c>
      <c r="J109" s="30"/>
      <c r="K109" s="30"/>
      <c r="L109" s="23" t="s">
        <v>105</v>
      </c>
      <c r="M109" s="30"/>
    </row>
    <row r="110" spans="1:13" ht="15" customHeight="1">
      <c r="A110" s="10" t="s">
        <v>28</v>
      </c>
      <c r="B110" s="6"/>
      <c r="C110" s="4"/>
      <c r="D110" s="19">
        <f>E110+F110+G110+H110+I110</f>
        <v>0</v>
      </c>
      <c r="E110" s="4"/>
      <c r="F110" s="4"/>
      <c r="G110" s="4"/>
      <c r="H110" s="4"/>
      <c r="I110" s="4"/>
      <c r="J110" s="30"/>
      <c r="K110" s="30"/>
      <c r="L110" s="34" t="s">
        <v>94</v>
      </c>
      <c r="M110" s="30"/>
    </row>
    <row r="111" spans="1:13" ht="15" customHeight="1">
      <c r="A111" s="10" t="s">
        <v>29</v>
      </c>
      <c r="B111" s="6"/>
      <c r="C111" s="4"/>
      <c r="D111" s="19">
        <f>E111+F111+G111+H111+I111</f>
        <v>0</v>
      </c>
      <c r="E111" s="4"/>
      <c r="F111" s="4"/>
      <c r="G111" s="4"/>
      <c r="H111" s="4"/>
      <c r="I111" s="4"/>
      <c r="J111" s="30"/>
      <c r="K111" s="30"/>
      <c r="L111" s="36" t="s">
        <v>94</v>
      </c>
      <c r="M111" s="30"/>
    </row>
    <row r="112" spans="1:13" ht="15" customHeight="1">
      <c r="A112" s="8" t="s">
        <v>30</v>
      </c>
      <c r="B112" s="6"/>
      <c r="C112" s="4"/>
      <c r="D112" s="19">
        <f>E112+F112+G112+H112+I112</f>
        <v>0</v>
      </c>
      <c r="E112" s="4"/>
      <c r="F112" s="4"/>
      <c r="G112" s="4"/>
      <c r="H112" s="4"/>
      <c r="I112" s="4"/>
      <c r="J112" s="30"/>
      <c r="K112" s="30"/>
      <c r="L112" s="34" t="s">
        <v>94</v>
      </c>
      <c r="M112" s="30"/>
    </row>
    <row r="113" spans="1:13" ht="15" customHeight="1">
      <c r="A113" s="17" t="s">
        <v>653</v>
      </c>
      <c r="B113" s="19"/>
      <c r="C113" s="19"/>
      <c r="D113" s="19">
        <f aca="true" t="shared" si="3" ref="D113:I113">D110+D111+D112</f>
        <v>0</v>
      </c>
      <c r="E113" s="19">
        <f t="shared" si="3"/>
        <v>0</v>
      </c>
      <c r="F113" s="19">
        <f t="shared" si="3"/>
        <v>0</v>
      </c>
      <c r="G113" s="19">
        <f t="shared" si="3"/>
        <v>0</v>
      </c>
      <c r="H113" s="19">
        <f t="shared" si="3"/>
        <v>0</v>
      </c>
      <c r="I113" s="19">
        <f t="shared" si="3"/>
        <v>0</v>
      </c>
      <c r="J113" s="30"/>
      <c r="K113" s="30"/>
      <c r="L113" s="10"/>
      <c r="M113" s="30"/>
    </row>
    <row r="114" spans="1:13" s="9" customFormat="1" ht="34.5" customHeight="1">
      <c r="A114" s="101" t="s">
        <v>669</v>
      </c>
      <c r="B114" s="101"/>
      <c r="C114" s="101"/>
      <c r="D114" s="101"/>
      <c r="E114" s="101"/>
      <c r="F114" s="101"/>
      <c r="G114" s="101"/>
      <c r="H114" s="101"/>
      <c r="I114" s="101"/>
      <c r="J114" s="38"/>
      <c r="K114" s="38"/>
      <c r="L114" s="10" t="s">
        <v>94</v>
      </c>
      <c r="M114" s="30"/>
    </row>
    <row r="115" spans="1:13" ht="15" customHeight="1">
      <c r="A115" s="10" t="s">
        <v>31</v>
      </c>
      <c r="B115" s="100"/>
      <c r="C115" s="100"/>
      <c r="D115" s="100"/>
      <c r="E115" s="100"/>
      <c r="F115" s="100"/>
      <c r="G115" s="100"/>
      <c r="H115" s="100"/>
      <c r="I115" s="100"/>
      <c r="J115" s="30"/>
      <c r="K115" s="30"/>
      <c r="L115" s="34" t="s">
        <v>94</v>
      </c>
      <c r="M115" s="30"/>
    </row>
    <row r="116" spans="1:13" ht="27" customHeight="1">
      <c r="A116" s="10" t="s">
        <v>32</v>
      </c>
      <c r="B116" s="100"/>
      <c r="C116" s="100"/>
      <c r="D116" s="100"/>
      <c r="E116" s="100"/>
      <c r="F116" s="100"/>
      <c r="G116" s="100"/>
      <c r="H116" s="100"/>
      <c r="I116" s="100"/>
      <c r="J116" s="30"/>
      <c r="K116" s="30"/>
      <c r="L116" s="36" t="s">
        <v>94</v>
      </c>
      <c r="M116" s="30"/>
    </row>
    <row r="117" spans="1:13" s="9" customFormat="1" ht="19.5" customHeight="1">
      <c r="A117" s="101" t="s">
        <v>670</v>
      </c>
      <c r="B117" s="101"/>
      <c r="C117" s="101"/>
      <c r="D117" s="101"/>
      <c r="E117" s="101"/>
      <c r="F117" s="101"/>
      <c r="G117" s="101"/>
      <c r="H117" s="101"/>
      <c r="I117" s="101"/>
      <c r="J117" s="38"/>
      <c r="K117" s="38"/>
      <c r="L117" s="10" t="s">
        <v>94</v>
      </c>
      <c r="M117" s="30"/>
    </row>
    <row r="118" spans="1:13" ht="15" customHeight="1">
      <c r="A118" s="10" t="s">
        <v>36</v>
      </c>
      <c r="B118" s="100"/>
      <c r="C118" s="100"/>
      <c r="D118" s="100"/>
      <c r="E118" s="100"/>
      <c r="F118" s="100"/>
      <c r="G118" s="100"/>
      <c r="H118" s="100"/>
      <c r="I118" s="100"/>
      <c r="J118" s="30"/>
      <c r="K118" s="30"/>
      <c r="L118" s="34" t="s">
        <v>94</v>
      </c>
      <c r="M118" s="30"/>
    </row>
    <row r="119" spans="1:13" ht="28.5" customHeight="1">
      <c r="A119" s="10" t="s">
        <v>37</v>
      </c>
      <c r="B119" s="100"/>
      <c r="C119" s="100"/>
      <c r="D119" s="100"/>
      <c r="E119" s="100"/>
      <c r="F119" s="100"/>
      <c r="G119" s="100"/>
      <c r="H119" s="100"/>
      <c r="I119" s="100"/>
      <c r="J119" s="30"/>
      <c r="K119" s="30"/>
      <c r="L119" s="36" t="s">
        <v>94</v>
      </c>
      <c r="M119" s="30"/>
    </row>
    <row r="120" spans="1:13" s="9" customFormat="1" ht="33.75" customHeight="1">
      <c r="A120" s="101" t="s">
        <v>671</v>
      </c>
      <c r="B120" s="101"/>
      <c r="C120" s="101"/>
      <c r="D120" s="101"/>
      <c r="E120" s="101"/>
      <c r="F120" s="101"/>
      <c r="G120" s="101"/>
      <c r="H120" s="101"/>
      <c r="I120" s="101"/>
      <c r="J120" s="38"/>
      <c r="K120" s="38"/>
      <c r="L120" s="93" t="s">
        <v>206</v>
      </c>
      <c r="M120" s="30"/>
    </row>
    <row r="121" spans="1:13" s="9" customFormat="1" ht="21" customHeight="1">
      <c r="A121" s="31"/>
      <c r="B121" s="102" t="s">
        <v>643</v>
      </c>
      <c r="C121" s="97" t="s">
        <v>180</v>
      </c>
      <c r="D121" s="98"/>
      <c r="E121" s="97" t="s">
        <v>181</v>
      </c>
      <c r="F121" s="99"/>
      <c r="G121" s="99"/>
      <c r="H121" s="99"/>
      <c r="I121" s="98"/>
      <c r="J121" s="38"/>
      <c r="K121" s="38"/>
      <c r="L121" s="93"/>
      <c r="M121" s="30"/>
    </row>
    <row r="122" spans="1:13" ht="23.25" customHeight="1">
      <c r="A122" s="10" t="s">
        <v>637</v>
      </c>
      <c r="B122" s="103"/>
      <c r="C122" s="15" t="s">
        <v>644</v>
      </c>
      <c r="D122" s="15">
        <v>2011</v>
      </c>
      <c r="E122" s="15">
        <v>2012</v>
      </c>
      <c r="F122" s="15">
        <v>2013</v>
      </c>
      <c r="G122" s="15">
        <v>2014</v>
      </c>
      <c r="H122" s="15">
        <v>2015</v>
      </c>
      <c r="I122" s="16" t="s">
        <v>645</v>
      </c>
      <c r="J122" s="30"/>
      <c r="K122" s="30"/>
      <c r="L122" s="93"/>
      <c r="M122" s="30"/>
    </row>
    <row r="123" spans="1:13" ht="15" customHeight="1">
      <c r="A123" s="10" t="s">
        <v>38</v>
      </c>
      <c r="B123" s="14">
        <f aca="true" t="shared" si="4" ref="B123:B128">SUM(C123:I123)</f>
        <v>0</v>
      </c>
      <c r="C123" s="4"/>
      <c r="D123" s="4"/>
      <c r="E123" s="4"/>
      <c r="F123" s="4"/>
      <c r="G123" s="4"/>
      <c r="H123" s="4"/>
      <c r="I123" s="6"/>
      <c r="J123" s="30"/>
      <c r="K123" s="30"/>
      <c r="L123" s="93"/>
      <c r="M123" s="30"/>
    </row>
    <row r="124" spans="1:13" ht="15" customHeight="1">
      <c r="A124" s="10" t="s">
        <v>39</v>
      </c>
      <c r="B124" s="14">
        <f t="shared" si="4"/>
        <v>0</v>
      </c>
      <c r="C124" s="4"/>
      <c r="D124" s="4"/>
      <c r="E124" s="4"/>
      <c r="F124" s="4"/>
      <c r="G124" s="4"/>
      <c r="H124" s="4"/>
      <c r="I124" s="6"/>
      <c r="J124" s="30"/>
      <c r="K124" s="30"/>
      <c r="L124" s="93"/>
      <c r="M124" s="30"/>
    </row>
    <row r="125" spans="1:13" ht="15" customHeight="1">
      <c r="A125" s="10" t="s">
        <v>40</v>
      </c>
      <c r="B125" s="14">
        <f t="shared" si="4"/>
        <v>0</v>
      </c>
      <c r="C125" s="4"/>
      <c r="D125" s="4"/>
      <c r="E125" s="4"/>
      <c r="F125" s="4"/>
      <c r="G125" s="4"/>
      <c r="H125" s="4"/>
      <c r="I125" s="6"/>
      <c r="J125" s="30"/>
      <c r="K125" s="30"/>
      <c r="L125" s="93"/>
      <c r="M125" s="30"/>
    </row>
    <row r="126" spans="1:13" ht="15" customHeight="1">
      <c r="A126" s="10" t="s">
        <v>41</v>
      </c>
      <c r="B126" s="14">
        <f t="shared" si="4"/>
        <v>0</v>
      </c>
      <c r="C126" s="4"/>
      <c r="D126" s="4"/>
      <c r="E126" s="4"/>
      <c r="F126" s="4"/>
      <c r="G126" s="4"/>
      <c r="H126" s="4"/>
      <c r="I126" s="6"/>
      <c r="J126" s="30"/>
      <c r="K126" s="30"/>
      <c r="L126" s="93"/>
      <c r="M126" s="30"/>
    </row>
    <row r="127" spans="1:13" ht="15" customHeight="1">
      <c r="A127" s="10" t="s">
        <v>42</v>
      </c>
      <c r="B127" s="14">
        <f t="shared" si="4"/>
        <v>26</v>
      </c>
      <c r="C127" s="4"/>
      <c r="D127" s="4"/>
      <c r="E127" s="4"/>
      <c r="F127" s="4">
        <v>26</v>
      </c>
      <c r="G127" s="4"/>
      <c r="H127" s="4"/>
      <c r="I127" s="6"/>
      <c r="J127" s="30"/>
      <c r="K127" s="30"/>
      <c r="L127" s="93"/>
      <c r="M127" s="30"/>
    </row>
    <row r="128" spans="1:13" ht="15" customHeight="1">
      <c r="A128" s="17" t="s">
        <v>653</v>
      </c>
      <c r="B128" s="14">
        <f t="shared" si="4"/>
        <v>26</v>
      </c>
      <c r="C128" s="14">
        <f>SUM(C123:C127)</f>
        <v>0</v>
      </c>
      <c r="D128" s="14">
        <f aca="true" t="shared" si="5" ref="D128:I128">SUM(D123:D127)</f>
        <v>0</v>
      </c>
      <c r="E128" s="14">
        <f t="shared" si="5"/>
        <v>0</v>
      </c>
      <c r="F128" s="14">
        <f t="shared" si="5"/>
        <v>26</v>
      </c>
      <c r="G128" s="14">
        <f t="shared" si="5"/>
        <v>0</v>
      </c>
      <c r="H128" s="14">
        <f t="shared" si="5"/>
        <v>0</v>
      </c>
      <c r="I128" s="14">
        <f t="shared" si="5"/>
        <v>0</v>
      </c>
      <c r="J128" s="30"/>
      <c r="K128" s="30"/>
      <c r="L128" s="93"/>
      <c r="M128" s="30"/>
    </row>
    <row r="129" spans="1:13" s="9" customFormat="1" ht="40.5" customHeight="1">
      <c r="A129" s="101" t="s">
        <v>234</v>
      </c>
      <c r="B129" s="118"/>
      <c r="C129" s="118"/>
      <c r="D129" s="118"/>
      <c r="E129" s="118"/>
      <c r="F129" s="118"/>
      <c r="G129" s="118"/>
      <c r="H129" s="118"/>
      <c r="I129" s="118"/>
      <c r="J129" s="38"/>
      <c r="K129" s="38"/>
      <c r="L129" s="93" t="s">
        <v>207</v>
      </c>
      <c r="M129" s="30"/>
    </row>
    <row r="130" spans="1:13" s="9" customFormat="1" ht="40.5" customHeight="1">
      <c r="A130" s="112" t="s">
        <v>85</v>
      </c>
      <c r="B130" s="102" t="s">
        <v>643</v>
      </c>
      <c r="C130" s="97" t="s">
        <v>180</v>
      </c>
      <c r="D130" s="98"/>
      <c r="E130" s="97" t="s">
        <v>181</v>
      </c>
      <c r="F130" s="99"/>
      <c r="G130" s="99"/>
      <c r="H130" s="99"/>
      <c r="I130" s="98"/>
      <c r="J130" s="38"/>
      <c r="K130" s="38"/>
      <c r="L130" s="93"/>
      <c r="M130" s="30"/>
    </row>
    <row r="131" spans="1:13" ht="27" customHeight="1">
      <c r="A131" s="113"/>
      <c r="B131" s="103"/>
      <c r="C131" s="15" t="s">
        <v>644</v>
      </c>
      <c r="D131" s="15">
        <v>2011</v>
      </c>
      <c r="E131" s="15">
        <v>2012</v>
      </c>
      <c r="F131" s="15">
        <v>2013</v>
      </c>
      <c r="G131" s="15">
        <v>2014</v>
      </c>
      <c r="H131" s="15">
        <v>2015</v>
      </c>
      <c r="I131" s="16" t="s">
        <v>645</v>
      </c>
      <c r="J131" s="30"/>
      <c r="K131" s="30"/>
      <c r="L131" s="93"/>
      <c r="M131" s="30"/>
    </row>
    <row r="132" spans="1:13" ht="15" customHeight="1">
      <c r="A132" s="114"/>
      <c r="B132" s="14">
        <f>SUM(C132:I132)</f>
        <v>3010</v>
      </c>
      <c r="C132" s="4"/>
      <c r="D132" s="4"/>
      <c r="E132" s="4"/>
      <c r="F132" s="4">
        <v>225.8</v>
      </c>
      <c r="G132" s="4">
        <v>330</v>
      </c>
      <c r="H132" s="4">
        <v>410</v>
      </c>
      <c r="I132" s="4">
        <v>2044.2</v>
      </c>
      <c r="J132" s="30"/>
      <c r="K132" s="30"/>
      <c r="L132" s="93"/>
      <c r="M132" s="30"/>
    </row>
    <row r="133" spans="1:13" s="9" customFormat="1" ht="17.25" customHeight="1">
      <c r="A133" s="101" t="s">
        <v>316</v>
      </c>
      <c r="B133" s="101"/>
      <c r="C133" s="101"/>
      <c r="D133" s="101"/>
      <c r="E133" s="101"/>
      <c r="F133" s="101"/>
      <c r="G133" s="101"/>
      <c r="H133" s="101"/>
      <c r="I133" s="101"/>
      <c r="J133" s="38"/>
      <c r="K133" s="38"/>
      <c r="L133" s="94" t="s">
        <v>208</v>
      </c>
      <c r="M133" s="30"/>
    </row>
    <row r="134" spans="1:13" s="9" customFormat="1" ht="17.25" customHeight="1">
      <c r="A134" s="31"/>
      <c r="B134" s="102" t="s">
        <v>643</v>
      </c>
      <c r="C134" s="97" t="s">
        <v>180</v>
      </c>
      <c r="D134" s="98"/>
      <c r="E134" s="97" t="s">
        <v>181</v>
      </c>
      <c r="F134" s="99"/>
      <c r="G134" s="99"/>
      <c r="H134" s="99"/>
      <c r="I134" s="98"/>
      <c r="J134" s="38"/>
      <c r="K134" s="38"/>
      <c r="L134" s="94"/>
      <c r="M134" s="30"/>
    </row>
    <row r="135" spans="1:13" ht="21" customHeight="1">
      <c r="A135" s="10" t="s">
        <v>640</v>
      </c>
      <c r="B135" s="103"/>
      <c r="C135" s="15" t="s">
        <v>644</v>
      </c>
      <c r="D135" s="15">
        <v>2011</v>
      </c>
      <c r="E135" s="15">
        <v>2012</v>
      </c>
      <c r="F135" s="15">
        <v>2013</v>
      </c>
      <c r="G135" s="15">
        <v>2014</v>
      </c>
      <c r="H135" s="15">
        <v>2015</v>
      </c>
      <c r="I135" s="16" t="s">
        <v>645</v>
      </c>
      <c r="J135" s="30"/>
      <c r="K135" s="30"/>
      <c r="L135" s="94"/>
      <c r="M135" s="30"/>
    </row>
    <row r="136" spans="1:48" ht="16.5" customHeight="1">
      <c r="A136" s="10" t="s">
        <v>119</v>
      </c>
      <c r="B136" s="27">
        <f>SUM(C136:I136)</f>
        <v>208.8</v>
      </c>
      <c r="C136" s="77"/>
      <c r="D136" s="77"/>
      <c r="E136" s="77"/>
      <c r="F136" s="77">
        <v>18.296</v>
      </c>
      <c r="G136" s="77">
        <v>24.1</v>
      </c>
      <c r="H136" s="77">
        <v>32.2</v>
      </c>
      <c r="I136" s="78">
        <v>134.204</v>
      </c>
      <c r="J136" s="30"/>
      <c r="K136" s="30"/>
      <c r="L136" s="95" t="s">
        <v>107</v>
      </c>
      <c r="M136" s="30"/>
      <c r="AR136" s="79"/>
      <c r="AS136" s="79"/>
      <c r="AT136" s="79"/>
      <c r="AU136" s="79"/>
      <c r="AV136" s="80"/>
    </row>
    <row r="137" spans="1:48" ht="18" customHeight="1">
      <c r="A137" s="10" t="s">
        <v>157</v>
      </c>
      <c r="B137" s="27">
        <f>SUM(C137:I137)</f>
        <v>56.5</v>
      </c>
      <c r="C137" s="77"/>
      <c r="D137" s="77"/>
      <c r="E137" s="77"/>
      <c r="F137" s="77">
        <v>5.204</v>
      </c>
      <c r="G137" s="77">
        <v>6.9</v>
      </c>
      <c r="H137" s="77">
        <v>9.2</v>
      </c>
      <c r="I137" s="78">
        <v>35.196</v>
      </c>
      <c r="J137" s="30"/>
      <c r="K137" s="30"/>
      <c r="L137" s="95"/>
      <c r="M137" s="30"/>
      <c r="AR137" s="79"/>
      <c r="AS137" s="79"/>
      <c r="AT137" s="79"/>
      <c r="AU137" s="79"/>
      <c r="AV137" s="80"/>
    </row>
    <row r="138" spans="1:13" ht="19.5" customHeight="1">
      <c r="A138" s="10" t="s">
        <v>158</v>
      </c>
      <c r="B138" s="27">
        <f>SUM(C138:I138)</f>
        <v>0</v>
      </c>
      <c r="C138" s="77"/>
      <c r="D138" s="77"/>
      <c r="E138" s="77"/>
      <c r="F138" s="77"/>
      <c r="G138" s="77"/>
      <c r="H138" s="77"/>
      <c r="I138" s="78"/>
      <c r="J138" s="30"/>
      <c r="K138" s="30"/>
      <c r="L138" s="95"/>
      <c r="M138" s="30"/>
    </row>
    <row r="139" spans="1:13" ht="15" customHeight="1">
      <c r="A139" s="10" t="s">
        <v>91</v>
      </c>
      <c r="B139" s="14">
        <f>SUM(C139:I139)</f>
        <v>265.3</v>
      </c>
      <c r="C139" s="28">
        <f>SUM(C136:C138)</f>
        <v>0</v>
      </c>
      <c r="D139" s="28">
        <f aca="true" t="shared" si="6" ref="D139:K139">SUM(D136:D138)</f>
        <v>0</v>
      </c>
      <c r="E139" s="28">
        <f t="shared" si="6"/>
        <v>0</v>
      </c>
      <c r="F139" s="28">
        <f t="shared" si="6"/>
        <v>23.5</v>
      </c>
      <c r="G139" s="28">
        <f t="shared" si="6"/>
        <v>31</v>
      </c>
      <c r="H139" s="28">
        <f t="shared" si="6"/>
        <v>41.400000000000006</v>
      </c>
      <c r="I139" s="29">
        <f t="shared" si="6"/>
        <v>169.4</v>
      </c>
      <c r="J139" s="70">
        <f t="shared" si="6"/>
        <v>0</v>
      </c>
      <c r="K139" s="70">
        <f t="shared" si="6"/>
        <v>0</v>
      </c>
      <c r="L139" s="34"/>
      <c r="M139" s="30"/>
    </row>
    <row r="140" spans="1:13" s="9" customFormat="1" ht="33.75" customHeight="1">
      <c r="A140" s="101" t="s">
        <v>197</v>
      </c>
      <c r="B140" s="101"/>
      <c r="C140" s="101"/>
      <c r="D140" s="101"/>
      <c r="E140" s="101"/>
      <c r="F140" s="101"/>
      <c r="G140" s="101"/>
      <c r="H140" s="101"/>
      <c r="I140" s="101"/>
      <c r="J140" s="38"/>
      <c r="K140" s="38"/>
      <c r="L140" s="34" t="s">
        <v>209</v>
      </c>
      <c r="M140" s="30"/>
    </row>
    <row r="141" spans="1:13" s="9" customFormat="1" ht="17.25" customHeight="1">
      <c r="A141" s="31"/>
      <c r="B141" s="31"/>
      <c r="C141" s="97" t="s">
        <v>180</v>
      </c>
      <c r="D141" s="98"/>
      <c r="E141" s="97" t="s">
        <v>181</v>
      </c>
      <c r="F141" s="99"/>
      <c r="G141" s="99"/>
      <c r="H141" s="99"/>
      <c r="I141" s="98"/>
      <c r="J141" s="38"/>
      <c r="K141" s="38"/>
      <c r="L141" s="34"/>
      <c r="M141" s="30"/>
    </row>
    <row r="142" spans="1:13" ht="21.75" customHeight="1">
      <c r="A142" s="12"/>
      <c r="B142" s="13"/>
      <c r="C142" s="15" t="s">
        <v>644</v>
      </c>
      <c r="D142" s="15">
        <v>2011</v>
      </c>
      <c r="E142" s="15">
        <v>2012</v>
      </c>
      <c r="F142" s="15">
        <v>2013</v>
      </c>
      <c r="G142" s="15">
        <v>2014</v>
      </c>
      <c r="H142" s="15">
        <v>2015</v>
      </c>
      <c r="I142" s="16" t="s">
        <v>645</v>
      </c>
      <c r="J142" s="30"/>
      <c r="K142" s="30"/>
      <c r="L142" s="34" t="s">
        <v>94</v>
      </c>
      <c r="M142" s="30"/>
    </row>
    <row r="143" spans="1:13" ht="30" customHeight="1">
      <c r="A143" s="8" t="s">
        <v>84</v>
      </c>
      <c r="B143" s="14">
        <f>SUM(C143:I143)</f>
        <v>0</v>
      </c>
      <c r="C143" s="6"/>
      <c r="D143" s="6"/>
      <c r="E143" s="5"/>
      <c r="F143" s="5"/>
      <c r="G143" s="5"/>
      <c r="H143" s="6"/>
      <c r="I143" s="6"/>
      <c r="J143" s="30"/>
      <c r="K143" s="30"/>
      <c r="L143" s="34" t="s">
        <v>94</v>
      </c>
      <c r="M143" s="30"/>
    </row>
    <row r="144" spans="1:13" ht="24.75" customHeight="1">
      <c r="A144" s="10" t="s">
        <v>43</v>
      </c>
      <c r="B144" s="14">
        <f>SUM(C144:I144)</f>
        <v>0</v>
      </c>
      <c r="C144" s="6"/>
      <c r="D144" s="6"/>
      <c r="E144" s="5"/>
      <c r="F144" s="5"/>
      <c r="G144" s="5"/>
      <c r="H144" s="6"/>
      <c r="I144" s="6"/>
      <c r="J144" s="30"/>
      <c r="K144" s="30"/>
      <c r="L144" s="34" t="s">
        <v>94</v>
      </c>
      <c r="M144" s="30"/>
    </row>
    <row r="145" spans="1:13" s="9" customFormat="1" ht="20.25" customHeight="1" hidden="1">
      <c r="A145" s="90" t="s">
        <v>71</v>
      </c>
      <c r="B145" s="90"/>
      <c r="C145" s="90"/>
      <c r="D145" s="90"/>
      <c r="E145" s="90"/>
      <c r="F145" s="90"/>
      <c r="G145" s="90"/>
      <c r="H145" s="90"/>
      <c r="I145" s="90"/>
      <c r="J145" s="38"/>
      <c r="K145" s="38"/>
      <c r="L145" s="10"/>
      <c r="M145" s="30"/>
    </row>
    <row r="146" spans="1:13" s="9" customFormat="1" ht="18" customHeight="1" hidden="1">
      <c r="A146" s="101" t="s">
        <v>33</v>
      </c>
      <c r="B146" s="101"/>
      <c r="C146" s="101"/>
      <c r="D146" s="101"/>
      <c r="E146" s="101"/>
      <c r="F146" s="101"/>
      <c r="G146" s="101"/>
      <c r="H146" s="101"/>
      <c r="I146" s="101"/>
      <c r="J146" s="38"/>
      <c r="K146" s="38"/>
      <c r="L146" s="10"/>
      <c r="M146" s="30"/>
    </row>
    <row r="147" spans="1:13" s="9" customFormat="1" ht="61.5" customHeight="1" hidden="1" thickBot="1">
      <c r="A147" s="11" t="s">
        <v>45</v>
      </c>
      <c r="B147" s="100"/>
      <c r="C147" s="100"/>
      <c r="D147" s="100"/>
      <c r="E147" s="100"/>
      <c r="F147" s="100"/>
      <c r="G147" s="100"/>
      <c r="H147" s="100"/>
      <c r="I147" s="100"/>
      <c r="J147" s="38"/>
      <c r="K147" s="38"/>
      <c r="L147" s="34" t="s">
        <v>108</v>
      </c>
      <c r="M147" s="30"/>
    </row>
    <row r="148" spans="1:39" s="9" customFormat="1" ht="31.5" customHeight="1" hidden="1">
      <c r="A148" s="11" t="s">
        <v>641</v>
      </c>
      <c r="B148" s="100"/>
      <c r="C148" s="100"/>
      <c r="D148" s="100"/>
      <c r="E148" s="100"/>
      <c r="F148" s="100"/>
      <c r="G148" s="100"/>
      <c r="H148" s="100"/>
      <c r="I148" s="100"/>
      <c r="J148" s="38"/>
      <c r="K148" s="38"/>
      <c r="L148" s="34" t="s">
        <v>94</v>
      </c>
      <c r="M148" s="30" t="s">
        <v>109</v>
      </c>
      <c r="AM148" s="73" t="s">
        <v>120</v>
      </c>
    </row>
    <row r="149" spans="1:39" s="9" customFormat="1" ht="62.25" customHeight="1" hidden="1">
      <c r="A149" s="11" t="s">
        <v>321</v>
      </c>
      <c r="B149" s="117"/>
      <c r="C149" s="83"/>
      <c r="D149" s="83"/>
      <c r="E149" s="83"/>
      <c r="F149" s="84"/>
      <c r="G149" s="84"/>
      <c r="H149" s="84"/>
      <c r="I149" s="84"/>
      <c r="J149" s="38"/>
      <c r="K149" s="38"/>
      <c r="L149" s="34" t="s">
        <v>110</v>
      </c>
      <c r="M149" s="30" t="s">
        <v>182</v>
      </c>
      <c r="AM149" s="74" t="s">
        <v>121</v>
      </c>
    </row>
    <row r="150" spans="1:39" s="9" customFormat="1" ht="130.5" customHeight="1" hidden="1">
      <c r="A150" s="54" t="s">
        <v>335</v>
      </c>
      <c r="B150" s="115"/>
      <c r="C150" s="116"/>
      <c r="D150" s="116"/>
      <c r="E150" s="116"/>
      <c r="F150" s="116"/>
      <c r="G150" s="116"/>
      <c r="H150" s="116"/>
      <c r="I150" s="116"/>
      <c r="J150" s="36"/>
      <c r="K150" s="36"/>
      <c r="L150" s="34" t="s">
        <v>94</v>
      </c>
      <c r="M150" s="34" t="s">
        <v>111</v>
      </c>
      <c r="AM150" s="74" t="s">
        <v>122</v>
      </c>
    </row>
    <row r="151" spans="1:39" s="9" customFormat="1" ht="33.75" customHeight="1" hidden="1">
      <c r="A151" s="11" t="s">
        <v>90</v>
      </c>
      <c r="B151" s="89"/>
      <c r="C151" s="89"/>
      <c r="D151" s="89"/>
      <c r="E151" s="89"/>
      <c r="F151" s="89"/>
      <c r="G151" s="89"/>
      <c r="H151" s="89"/>
      <c r="I151" s="89"/>
      <c r="J151" s="38"/>
      <c r="K151" s="38"/>
      <c r="L151" s="34"/>
      <c r="M151" s="30"/>
      <c r="AM151" s="74" t="s">
        <v>123</v>
      </c>
    </row>
    <row r="152" spans="1:39" s="9" customFormat="1" ht="30.75" customHeight="1" hidden="1">
      <c r="A152" s="10" t="s">
        <v>58</v>
      </c>
      <c r="B152" s="100"/>
      <c r="C152" s="100"/>
      <c r="D152" s="100"/>
      <c r="E152" s="100"/>
      <c r="F152" s="100"/>
      <c r="G152" s="100"/>
      <c r="H152" s="100"/>
      <c r="I152" s="100"/>
      <c r="J152" s="38"/>
      <c r="K152" s="38"/>
      <c r="L152" s="34" t="s">
        <v>232</v>
      </c>
      <c r="M152" s="30" t="s">
        <v>183</v>
      </c>
      <c r="AM152" s="75" t="s">
        <v>124</v>
      </c>
    </row>
    <row r="153" spans="1:39" s="9" customFormat="1" ht="41.25" customHeight="1" hidden="1">
      <c r="A153" s="10" t="s">
        <v>159</v>
      </c>
      <c r="B153" s="89"/>
      <c r="C153" s="89"/>
      <c r="D153" s="89"/>
      <c r="E153" s="89"/>
      <c r="F153" s="89"/>
      <c r="G153" s="89"/>
      <c r="H153" s="89"/>
      <c r="I153" s="89"/>
      <c r="J153" s="38"/>
      <c r="K153" s="38"/>
      <c r="L153" s="34" t="s">
        <v>233</v>
      </c>
      <c r="M153" s="30" t="s">
        <v>183</v>
      </c>
      <c r="AM153" s="74" t="s">
        <v>125</v>
      </c>
    </row>
    <row r="154" spans="1:39" s="9" customFormat="1" ht="39" customHeight="1" hidden="1">
      <c r="A154" s="11" t="s">
        <v>59</v>
      </c>
      <c r="B154" s="89"/>
      <c r="C154" s="89"/>
      <c r="D154" s="89"/>
      <c r="E154" s="89"/>
      <c r="F154" s="89"/>
      <c r="G154" s="89"/>
      <c r="H154" s="89"/>
      <c r="I154" s="89"/>
      <c r="J154" s="38"/>
      <c r="K154" s="38"/>
      <c r="L154" s="34" t="s">
        <v>210</v>
      </c>
      <c r="M154" s="30" t="s">
        <v>184</v>
      </c>
      <c r="AM154" s="74" t="s">
        <v>126</v>
      </c>
    </row>
    <row r="155" spans="1:39" s="9" customFormat="1" ht="32.25" customHeight="1" hidden="1">
      <c r="A155" s="11" t="s">
        <v>160</v>
      </c>
      <c r="B155" s="89"/>
      <c r="C155" s="89"/>
      <c r="D155" s="89"/>
      <c r="E155" s="89"/>
      <c r="F155" s="89"/>
      <c r="G155" s="89"/>
      <c r="H155" s="89"/>
      <c r="I155" s="89"/>
      <c r="J155" s="38"/>
      <c r="K155" s="38"/>
      <c r="L155" s="34" t="s">
        <v>211</v>
      </c>
      <c r="M155" s="30" t="s">
        <v>185</v>
      </c>
      <c r="AM155" s="74" t="s">
        <v>127</v>
      </c>
    </row>
    <row r="156" spans="1:39" ht="21" customHeight="1" hidden="1">
      <c r="A156" s="90" t="s">
        <v>238</v>
      </c>
      <c r="B156" s="90"/>
      <c r="C156" s="90"/>
      <c r="D156" s="90"/>
      <c r="E156" s="90"/>
      <c r="F156" s="90"/>
      <c r="G156" s="90"/>
      <c r="H156" s="90"/>
      <c r="I156" s="90"/>
      <c r="J156" s="30"/>
      <c r="K156" s="30"/>
      <c r="L156" s="10"/>
      <c r="M156" s="30"/>
      <c r="AM156" s="74" t="s">
        <v>128</v>
      </c>
    </row>
    <row r="157" spans="1:39" ht="15" customHeight="1" hidden="1">
      <c r="A157" s="110" t="s">
        <v>237</v>
      </c>
      <c r="B157" s="110"/>
      <c r="C157" s="110"/>
      <c r="D157" s="110"/>
      <c r="E157" s="110"/>
      <c r="F157" s="110"/>
      <c r="G157" s="110"/>
      <c r="H157" s="110"/>
      <c r="I157" s="110"/>
      <c r="J157" s="30"/>
      <c r="K157" s="30"/>
      <c r="L157" s="10"/>
      <c r="M157" s="30"/>
      <c r="AM157" s="75" t="s">
        <v>129</v>
      </c>
    </row>
    <row r="158" spans="1:39" ht="27.75" customHeight="1" hidden="1">
      <c r="A158" s="11" t="s">
        <v>46</v>
      </c>
      <c r="B158" s="89"/>
      <c r="C158" s="89"/>
      <c r="D158" s="89"/>
      <c r="E158" s="89"/>
      <c r="F158" s="89"/>
      <c r="G158" s="89"/>
      <c r="H158" s="89"/>
      <c r="I158" s="89"/>
      <c r="J158" s="30"/>
      <c r="K158" s="30"/>
      <c r="L158" s="34" t="s">
        <v>161</v>
      </c>
      <c r="M158" s="30"/>
      <c r="AM158" s="75" t="s">
        <v>130</v>
      </c>
    </row>
    <row r="159" spans="1:39" ht="83.25" customHeight="1" hidden="1">
      <c r="A159" s="11" t="s">
        <v>72</v>
      </c>
      <c r="B159" s="89"/>
      <c r="C159" s="89"/>
      <c r="D159" s="89"/>
      <c r="E159" s="89"/>
      <c r="F159" s="89"/>
      <c r="G159" s="89"/>
      <c r="H159" s="89"/>
      <c r="I159" s="89"/>
      <c r="J159" s="30"/>
      <c r="K159" s="30"/>
      <c r="L159" s="34" t="s">
        <v>212</v>
      </c>
      <c r="M159" s="30" t="s">
        <v>186</v>
      </c>
      <c r="AM159" s="74" t="s">
        <v>131</v>
      </c>
    </row>
    <row r="160" spans="1:39" ht="15" customHeight="1" hidden="1">
      <c r="A160" s="101" t="s">
        <v>47</v>
      </c>
      <c r="B160" s="101"/>
      <c r="C160" s="101"/>
      <c r="D160" s="101"/>
      <c r="E160" s="101"/>
      <c r="F160" s="101"/>
      <c r="G160" s="101"/>
      <c r="H160" s="101"/>
      <c r="I160" s="101"/>
      <c r="J160" s="30"/>
      <c r="K160" s="30"/>
      <c r="L160" s="34"/>
      <c r="M160" s="30"/>
      <c r="AM160" s="74" t="s">
        <v>132</v>
      </c>
    </row>
    <row r="161" spans="1:39" ht="57.75" customHeight="1" hidden="1">
      <c r="A161" s="10" t="s">
        <v>48</v>
      </c>
      <c r="B161" s="89"/>
      <c r="C161" s="89"/>
      <c r="D161" s="89"/>
      <c r="E161" s="89"/>
      <c r="F161" s="89"/>
      <c r="G161" s="89"/>
      <c r="H161" s="89"/>
      <c r="I161" s="89"/>
      <c r="J161" s="30"/>
      <c r="K161" s="30"/>
      <c r="L161" s="34" t="s">
        <v>213</v>
      </c>
      <c r="M161" s="30" t="s">
        <v>324</v>
      </c>
      <c r="AM161" s="74" t="s">
        <v>133</v>
      </c>
    </row>
    <row r="162" spans="1:39" ht="54" customHeight="1" hidden="1">
      <c r="A162" s="10" t="s">
        <v>49</v>
      </c>
      <c r="B162" s="89"/>
      <c r="C162" s="89"/>
      <c r="D162" s="89"/>
      <c r="E162" s="89"/>
      <c r="F162" s="89"/>
      <c r="G162" s="89"/>
      <c r="H162" s="89"/>
      <c r="I162" s="89"/>
      <c r="J162" s="30"/>
      <c r="K162" s="30"/>
      <c r="L162" s="34" t="s">
        <v>214</v>
      </c>
      <c r="M162" s="30" t="s">
        <v>325</v>
      </c>
      <c r="AM162" s="74" t="s">
        <v>134</v>
      </c>
    </row>
    <row r="163" spans="1:39" ht="36.75" customHeight="1" hidden="1">
      <c r="A163" s="10" t="s">
        <v>50</v>
      </c>
      <c r="B163" s="89"/>
      <c r="C163" s="89"/>
      <c r="D163" s="89"/>
      <c r="E163" s="89"/>
      <c r="F163" s="89"/>
      <c r="G163" s="89"/>
      <c r="H163" s="89"/>
      <c r="I163" s="89"/>
      <c r="J163" s="30"/>
      <c r="K163" s="30"/>
      <c r="L163" s="34" t="s">
        <v>215</v>
      </c>
      <c r="M163" s="30" t="s">
        <v>326</v>
      </c>
      <c r="AM163" s="74" t="s">
        <v>135</v>
      </c>
    </row>
    <row r="164" spans="1:39" ht="46.5" customHeight="1" hidden="1">
      <c r="A164" s="10" t="s">
        <v>51</v>
      </c>
      <c r="B164" s="89"/>
      <c r="C164" s="89"/>
      <c r="D164" s="89"/>
      <c r="E164" s="89"/>
      <c r="F164" s="89"/>
      <c r="G164" s="89"/>
      <c r="H164" s="89"/>
      <c r="I164" s="89"/>
      <c r="J164" s="30"/>
      <c r="K164" s="30"/>
      <c r="L164" s="34" t="s">
        <v>216</v>
      </c>
      <c r="M164" s="71" t="s">
        <v>323</v>
      </c>
      <c r="AM164" s="74" t="s">
        <v>136</v>
      </c>
    </row>
    <row r="165" spans="1:39" s="9" customFormat="1" ht="39.75" customHeight="1" hidden="1">
      <c r="A165" s="10" t="s">
        <v>52</v>
      </c>
      <c r="B165" s="89"/>
      <c r="C165" s="89"/>
      <c r="D165" s="89"/>
      <c r="E165" s="89"/>
      <c r="F165" s="89"/>
      <c r="G165" s="89"/>
      <c r="H165" s="89"/>
      <c r="I165" s="89"/>
      <c r="J165" s="38"/>
      <c r="K165" s="38"/>
      <c r="L165" s="34" t="s">
        <v>217</v>
      </c>
      <c r="M165" s="30" t="s">
        <v>194</v>
      </c>
      <c r="AM165" s="74" t="s">
        <v>138</v>
      </c>
    </row>
    <row r="166" spans="1:39" ht="51" customHeight="1" hidden="1">
      <c r="A166" s="10" t="s">
        <v>53</v>
      </c>
      <c r="B166" s="89"/>
      <c r="C166" s="89"/>
      <c r="D166" s="89"/>
      <c r="E166" s="89"/>
      <c r="F166" s="89"/>
      <c r="G166" s="89"/>
      <c r="H166" s="89"/>
      <c r="I166" s="89"/>
      <c r="J166" s="30"/>
      <c r="K166" s="30"/>
      <c r="L166" s="34" t="s">
        <v>218</v>
      </c>
      <c r="M166" s="30" t="s">
        <v>327</v>
      </c>
      <c r="AM166" s="74" t="s">
        <v>139</v>
      </c>
    </row>
    <row r="167" spans="1:39" ht="38.25" customHeight="1" hidden="1">
      <c r="A167" s="10" t="s">
        <v>322</v>
      </c>
      <c r="B167" s="89"/>
      <c r="C167" s="89"/>
      <c r="D167" s="89"/>
      <c r="E167" s="89"/>
      <c r="F167" s="89"/>
      <c r="G167" s="89"/>
      <c r="H167" s="89"/>
      <c r="I167" s="89"/>
      <c r="J167" s="30"/>
      <c r="K167" s="30"/>
      <c r="L167" s="34" t="s">
        <v>219</v>
      </c>
      <c r="M167" s="71" t="s">
        <v>323</v>
      </c>
      <c r="AM167" s="74" t="s">
        <v>140</v>
      </c>
    </row>
    <row r="168" spans="1:39" ht="52.5" customHeight="1" hidden="1">
      <c r="A168" s="10" t="s">
        <v>54</v>
      </c>
      <c r="B168" s="89"/>
      <c r="C168" s="89"/>
      <c r="D168" s="89"/>
      <c r="E168" s="89"/>
      <c r="F168" s="89"/>
      <c r="G168" s="89"/>
      <c r="H168" s="89"/>
      <c r="I168" s="89"/>
      <c r="J168" s="30"/>
      <c r="K168" s="30"/>
      <c r="L168" s="34" t="s">
        <v>220</v>
      </c>
      <c r="M168" s="30" t="s">
        <v>328</v>
      </c>
      <c r="AM168" s="75" t="s">
        <v>141</v>
      </c>
    </row>
    <row r="169" spans="1:39" ht="52.5" customHeight="1" hidden="1">
      <c r="A169" s="10" t="s">
        <v>55</v>
      </c>
      <c r="B169" s="89"/>
      <c r="C169" s="89"/>
      <c r="D169" s="89"/>
      <c r="E169" s="89"/>
      <c r="F169" s="89"/>
      <c r="G169" s="89"/>
      <c r="H169" s="89"/>
      <c r="I169" s="89"/>
      <c r="J169" s="30"/>
      <c r="K169" s="30"/>
      <c r="L169" s="34" t="s">
        <v>221</v>
      </c>
      <c r="M169" s="71" t="s">
        <v>323</v>
      </c>
      <c r="AM169" s="75" t="s">
        <v>142</v>
      </c>
    </row>
    <row r="170" spans="1:39" ht="27" customHeight="1" hidden="1">
      <c r="A170" s="101" t="s">
        <v>56</v>
      </c>
      <c r="B170" s="101"/>
      <c r="C170" s="101"/>
      <c r="D170" s="101"/>
      <c r="E170" s="101"/>
      <c r="F170" s="101"/>
      <c r="G170" s="101"/>
      <c r="H170" s="101"/>
      <c r="I170" s="101"/>
      <c r="J170" s="30"/>
      <c r="K170" s="30"/>
      <c r="L170" s="36"/>
      <c r="M170" s="30"/>
      <c r="AM170" s="75" t="s">
        <v>143</v>
      </c>
    </row>
    <row r="171" spans="1:39" ht="44.25" customHeight="1" hidden="1">
      <c r="A171" s="10" t="s">
        <v>57</v>
      </c>
      <c r="B171" s="89"/>
      <c r="C171" s="89"/>
      <c r="D171" s="89"/>
      <c r="E171" s="89"/>
      <c r="F171" s="89"/>
      <c r="G171" s="89"/>
      <c r="H171" s="89"/>
      <c r="I171" s="89"/>
      <c r="J171" s="30"/>
      <c r="K171" s="30"/>
      <c r="L171" s="34" t="s">
        <v>222</v>
      </c>
      <c r="M171" s="30" t="s">
        <v>187</v>
      </c>
      <c r="AM171" s="74" t="s">
        <v>144</v>
      </c>
    </row>
    <row r="172" spans="1:39" s="9" customFormat="1" ht="45.75" customHeight="1" hidden="1">
      <c r="A172" s="10" t="s">
        <v>189</v>
      </c>
      <c r="B172" s="89"/>
      <c r="C172" s="89"/>
      <c r="D172" s="89"/>
      <c r="E172" s="89"/>
      <c r="F172" s="89"/>
      <c r="G172" s="89"/>
      <c r="H172" s="89"/>
      <c r="I172" s="89"/>
      <c r="J172" s="38"/>
      <c r="K172" s="38"/>
      <c r="L172" s="34" t="s">
        <v>223</v>
      </c>
      <c r="M172" s="40" t="s">
        <v>187</v>
      </c>
      <c r="AM172" s="75" t="s">
        <v>145</v>
      </c>
    </row>
    <row r="173" spans="1:39" ht="69" customHeight="1" hidden="1">
      <c r="A173" s="10" t="s">
        <v>190</v>
      </c>
      <c r="B173" s="89"/>
      <c r="C173" s="89"/>
      <c r="D173" s="89"/>
      <c r="E173" s="89"/>
      <c r="F173" s="89"/>
      <c r="G173" s="89"/>
      <c r="H173" s="89"/>
      <c r="I173" s="89"/>
      <c r="J173" s="30"/>
      <c r="K173" s="30"/>
      <c r="L173" s="34" t="s">
        <v>224</v>
      </c>
      <c r="M173" s="30" t="s">
        <v>188</v>
      </c>
      <c r="AM173" s="75" t="s">
        <v>146</v>
      </c>
    </row>
    <row r="174" spans="1:39" s="9" customFormat="1" ht="72.75" customHeight="1" hidden="1">
      <c r="A174" s="10" t="s">
        <v>191</v>
      </c>
      <c r="B174" s="89"/>
      <c r="C174" s="89"/>
      <c r="D174" s="89"/>
      <c r="E174" s="89"/>
      <c r="F174" s="89"/>
      <c r="G174" s="89"/>
      <c r="H174" s="89"/>
      <c r="I174" s="89"/>
      <c r="J174" s="38"/>
      <c r="K174" s="38"/>
      <c r="L174" s="34" t="s">
        <v>225</v>
      </c>
      <c r="M174" s="30" t="s">
        <v>329</v>
      </c>
      <c r="AM174" s="75" t="s">
        <v>147</v>
      </c>
    </row>
    <row r="175" spans="1:39" s="9" customFormat="1" ht="76.5" customHeight="1" hidden="1">
      <c r="A175" s="10" t="s">
        <v>192</v>
      </c>
      <c r="B175" s="89"/>
      <c r="C175" s="89"/>
      <c r="D175" s="89"/>
      <c r="E175" s="89"/>
      <c r="F175" s="89"/>
      <c r="G175" s="89"/>
      <c r="H175" s="89"/>
      <c r="I175" s="89"/>
      <c r="J175" s="38"/>
      <c r="K175" s="38"/>
      <c r="L175" s="34" t="s">
        <v>227</v>
      </c>
      <c r="M175" s="30" t="s">
        <v>330</v>
      </c>
      <c r="AM175" s="75" t="s">
        <v>148</v>
      </c>
    </row>
    <row r="176" spans="1:39" s="9" customFormat="1" ht="60.75" customHeight="1" hidden="1">
      <c r="A176" s="10" t="s">
        <v>193</v>
      </c>
      <c r="B176" s="89"/>
      <c r="C176" s="89"/>
      <c r="D176" s="89"/>
      <c r="E176" s="89"/>
      <c r="F176" s="89"/>
      <c r="G176" s="89"/>
      <c r="H176" s="89"/>
      <c r="I176" s="89"/>
      <c r="J176" s="38"/>
      <c r="K176" s="38"/>
      <c r="L176" s="34" t="s">
        <v>226</v>
      </c>
      <c r="M176" s="30" t="s">
        <v>331</v>
      </c>
      <c r="AM176" s="75" t="s">
        <v>149</v>
      </c>
    </row>
    <row r="177" spans="1:39" s="9" customFormat="1" ht="15" customHeight="1" hidden="1">
      <c r="A177" s="82" t="s">
        <v>60</v>
      </c>
      <c r="B177" s="82"/>
      <c r="C177" s="82"/>
      <c r="D177" s="82"/>
      <c r="E177" s="82"/>
      <c r="F177" s="82"/>
      <c r="G177" s="82"/>
      <c r="H177" s="82"/>
      <c r="I177" s="82"/>
      <c r="J177" s="38"/>
      <c r="K177" s="38"/>
      <c r="L177" s="36"/>
      <c r="M177" s="38"/>
      <c r="AM177" s="75" t="s">
        <v>150</v>
      </c>
    </row>
    <row r="178" spans="1:39" s="9" customFormat="1" ht="42.75" customHeight="1" hidden="1">
      <c r="A178" s="10" t="s">
        <v>61</v>
      </c>
      <c r="B178" s="111"/>
      <c r="C178" s="111"/>
      <c r="D178" s="111"/>
      <c r="E178" s="111"/>
      <c r="F178" s="111"/>
      <c r="G178" s="111"/>
      <c r="H178" s="111"/>
      <c r="I178" s="111"/>
      <c r="J178" s="38"/>
      <c r="K178" s="38"/>
      <c r="L178" s="30" t="s">
        <v>228</v>
      </c>
      <c r="M178" s="85" t="s">
        <v>163</v>
      </c>
      <c r="AM178" s="75" t="s">
        <v>151</v>
      </c>
    </row>
    <row r="179" spans="1:39" s="9" customFormat="1" ht="30.75" customHeight="1" hidden="1">
      <c r="A179" s="10" t="s">
        <v>62</v>
      </c>
      <c r="B179" s="111"/>
      <c r="C179" s="111"/>
      <c r="D179" s="111"/>
      <c r="E179" s="111"/>
      <c r="F179" s="111"/>
      <c r="G179" s="111"/>
      <c r="H179" s="111"/>
      <c r="I179" s="111"/>
      <c r="J179" s="38"/>
      <c r="K179" s="38"/>
      <c r="L179" s="30" t="s">
        <v>229</v>
      </c>
      <c r="M179" s="86"/>
      <c r="AM179" s="75" t="s">
        <v>152</v>
      </c>
    </row>
    <row r="180" spans="1:39" s="9" customFormat="1" ht="42" customHeight="1" hidden="1">
      <c r="A180" s="10" t="s">
        <v>63</v>
      </c>
      <c r="B180" s="111"/>
      <c r="C180" s="111"/>
      <c r="D180" s="111"/>
      <c r="E180" s="111"/>
      <c r="F180" s="111"/>
      <c r="G180" s="111"/>
      <c r="H180" s="111"/>
      <c r="I180" s="111"/>
      <c r="J180" s="38"/>
      <c r="K180" s="38"/>
      <c r="L180" s="30" t="s">
        <v>230</v>
      </c>
      <c r="M180" s="81"/>
      <c r="AM180" s="75" t="s">
        <v>153</v>
      </c>
    </row>
    <row r="181" spans="1:39" s="9" customFormat="1" ht="43.5" customHeight="1" hidden="1">
      <c r="A181" s="11" t="s">
        <v>65</v>
      </c>
      <c r="B181" s="89"/>
      <c r="C181" s="89"/>
      <c r="D181" s="89"/>
      <c r="E181" s="89"/>
      <c r="F181" s="89"/>
      <c r="G181" s="89"/>
      <c r="H181" s="89"/>
      <c r="I181" s="89"/>
      <c r="J181" s="38"/>
      <c r="K181" s="38"/>
      <c r="L181" s="30" t="s">
        <v>332</v>
      </c>
      <c r="M181" s="72" t="s">
        <v>323</v>
      </c>
      <c r="AM181" s="74" t="s">
        <v>154</v>
      </c>
    </row>
    <row r="182" spans="1:39" s="9" customFormat="1" ht="40.5" customHeight="1" hidden="1">
      <c r="A182" s="11" t="s">
        <v>162</v>
      </c>
      <c r="B182" s="89"/>
      <c r="C182" s="89"/>
      <c r="D182" s="89"/>
      <c r="E182" s="89"/>
      <c r="F182" s="89"/>
      <c r="G182" s="89"/>
      <c r="H182" s="89"/>
      <c r="I182" s="89"/>
      <c r="J182" s="38"/>
      <c r="K182" s="38"/>
      <c r="L182" s="30" t="s">
        <v>333</v>
      </c>
      <c r="M182" s="72" t="s">
        <v>323</v>
      </c>
      <c r="AM182" s="74" t="s">
        <v>155</v>
      </c>
    </row>
    <row r="183" spans="1:39" s="9" customFormat="1" ht="33.75" customHeight="1" hidden="1" thickBot="1">
      <c r="A183" s="11" t="s">
        <v>73</v>
      </c>
      <c r="B183" s="89"/>
      <c r="C183" s="89"/>
      <c r="D183" s="89"/>
      <c r="E183" s="89"/>
      <c r="F183" s="89"/>
      <c r="G183" s="89"/>
      <c r="H183" s="89"/>
      <c r="I183" s="89"/>
      <c r="J183" s="38"/>
      <c r="K183" s="38"/>
      <c r="L183" s="30" t="s">
        <v>231</v>
      </c>
      <c r="M183" s="30" t="s">
        <v>187</v>
      </c>
      <c r="AM183" s="76" t="s">
        <v>156</v>
      </c>
    </row>
    <row r="184" spans="1:13" s="9" customFormat="1" ht="33" customHeight="1" hidden="1">
      <c r="A184" s="11" t="s">
        <v>74</v>
      </c>
      <c r="B184" s="96"/>
      <c r="C184" s="96"/>
      <c r="D184" s="96"/>
      <c r="E184" s="96"/>
      <c r="F184" s="96"/>
      <c r="G184" s="96"/>
      <c r="H184" s="96"/>
      <c r="I184" s="96"/>
      <c r="J184" s="38"/>
      <c r="K184" s="38"/>
      <c r="L184" s="30" t="s">
        <v>94</v>
      </c>
      <c r="M184" s="30" t="s">
        <v>187</v>
      </c>
    </row>
    <row r="185" spans="1:13" s="9" customFormat="1" ht="55.5" customHeight="1" hidden="1">
      <c r="A185" s="11" t="s">
        <v>66</v>
      </c>
      <c r="B185" s="96"/>
      <c r="C185" s="96"/>
      <c r="D185" s="96"/>
      <c r="E185" s="96"/>
      <c r="F185" s="96"/>
      <c r="G185" s="96"/>
      <c r="H185" s="96"/>
      <c r="I185" s="96"/>
      <c r="J185" s="38"/>
      <c r="K185" s="38"/>
      <c r="L185" s="30" t="s">
        <v>334</v>
      </c>
      <c r="M185" s="30" t="s">
        <v>187</v>
      </c>
    </row>
    <row r="186" spans="1:12" s="9" customFormat="1" ht="15.75" customHeight="1" hidden="1">
      <c r="A186" s="24"/>
      <c r="B186" s="25"/>
      <c r="C186" s="25"/>
      <c r="D186" s="25"/>
      <c r="E186" s="25"/>
      <c r="F186" s="25"/>
      <c r="G186" s="25"/>
      <c r="H186" s="25"/>
      <c r="I186" s="25"/>
      <c r="L186" s="37"/>
    </row>
    <row r="187" spans="1:12" s="9" customFormat="1" ht="15" customHeight="1" hidden="1">
      <c r="A187" s="7"/>
      <c r="B187" s="3"/>
      <c r="C187" s="3"/>
      <c r="D187" s="3"/>
      <c r="E187" s="3"/>
      <c r="F187" s="3"/>
      <c r="G187" s="3"/>
      <c r="H187" s="3"/>
      <c r="I187" s="3"/>
      <c r="L187" s="37"/>
    </row>
    <row r="188" spans="1:12" s="9" customFormat="1" ht="15" customHeight="1" hidden="1">
      <c r="A188" s="7"/>
      <c r="B188" s="3"/>
      <c r="C188" s="3"/>
      <c r="D188" s="3"/>
      <c r="E188" s="3"/>
      <c r="F188" s="3"/>
      <c r="G188" s="3"/>
      <c r="H188" s="3"/>
      <c r="I188" s="3"/>
      <c r="L188" s="37"/>
    </row>
    <row r="189" spans="1:12" s="9" customFormat="1" ht="15" customHeight="1" hidden="1">
      <c r="A189" s="7"/>
      <c r="B189" s="3"/>
      <c r="C189" s="3"/>
      <c r="D189" s="3"/>
      <c r="E189" s="3"/>
      <c r="F189" s="3"/>
      <c r="G189" s="3"/>
      <c r="H189" s="3"/>
      <c r="I189" s="3"/>
      <c r="L189" s="37"/>
    </row>
    <row r="190" spans="1:12" s="9" customFormat="1" ht="15" customHeight="1" hidden="1">
      <c r="A190" s="7"/>
      <c r="B190" s="3"/>
      <c r="C190" s="3"/>
      <c r="D190" s="3"/>
      <c r="E190" s="3"/>
      <c r="F190" s="3"/>
      <c r="G190" s="3"/>
      <c r="H190" s="3"/>
      <c r="I190" s="3"/>
      <c r="L190" s="33"/>
    </row>
    <row r="191" spans="1:12" s="9" customFormat="1" ht="15" customHeight="1" hidden="1">
      <c r="A191" s="7"/>
      <c r="B191" s="3"/>
      <c r="C191" s="3"/>
      <c r="D191" s="3"/>
      <c r="E191" s="3"/>
      <c r="F191" s="3"/>
      <c r="G191" s="3"/>
      <c r="H191" s="3"/>
      <c r="I191" s="3"/>
      <c r="L191" s="33"/>
    </row>
    <row r="192" spans="1:12" s="9" customFormat="1" ht="15" customHeight="1" hidden="1">
      <c r="A192" s="7"/>
      <c r="B192" s="3"/>
      <c r="C192" s="3"/>
      <c r="D192" s="3"/>
      <c r="E192" s="3"/>
      <c r="F192" s="3"/>
      <c r="G192" s="3"/>
      <c r="H192" s="3"/>
      <c r="I192" s="3"/>
      <c r="L192" s="33"/>
    </row>
    <row r="193" ht="15" customHeight="1" hidden="1"/>
    <row r="194" ht="15" customHeight="1" hidden="1"/>
    <row r="195" ht="15" customHeight="1" hidden="1"/>
    <row r="196" ht="15" customHeight="1" hidden="1">
      <c r="L196" s="37"/>
    </row>
    <row r="197" ht="15" customHeight="1" hidden="1"/>
    <row r="198" spans="4:14" ht="15" customHeight="1" hidden="1">
      <c r="D198" s="61">
        <v>40913</v>
      </c>
      <c r="H198" s="61">
        <v>40944</v>
      </c>
      <c r="M198" s="3" t="s">
        <v>453</v>
      </c>
      <c r="N198" s="3" t="s">
        <v>454</v>
      </c>
    </row>
    <row r="199" spans="1:12" s="9" customFormat="1" ht="16.5" hidden="1" thickBot="1">
      <c r="A199" s="7" t="s">
        <v>285</v>
      </c>
      <c r="B199" s="3"/>
      <c r="C199" s="3"/>
      <c r="D199" s="9" t="s">
        <v>88</v>
      </c>
      <c r="E199" s="3"/>
      <c r="F199" s="3"/>
      <c r="G199" s="3"/>
      <c r="H199" s="9" t="s">
        <v>88</v>
      </c>
      <c r="I199" s="3"/>
      <c r="L199" s="33"/>
    </row>
    <row r="200" spans="1:14" ht="319.5" customHeight="1" hidden="1" thickBot="1">
      <c r="A200" s="59" t="s">
        <v>527</v>
      </c>
      <c r="D200" s="62" t="s">
        <v>306</v>
      </c>
      <c r="H200" s="65" t="s">
        <v>386</v>
      </c>
      <c r="M200" s="69" t="s">
        <v>455</v>
      </c>
      <c r="N200" s="69" t="s">
        <v>472</v>
      </c>
    </row>
    <row r="201" spans="1:14" ht="21" customHeight="1" hidden="1" thickBot="1">
      <c r="A201" s="59" t="s">
        <v>528</v>
      </c>
      <c r="D201" s="63" t="s">
        <v>307</v>
      </c>
      <c r="H201" s="66" t="s">
        <v>387</v>
      </c>
      <c r="M201" s="69" t="s">
        <v>456</v>
      </c>
      <c r="N201" s="69" t="s">
        <v>473</v>
      </c>
    </row>
    <row r="202" spans="1:14" ht="409.5" hidden="1" thickBot="1">
      <c r="A202" s="59" t="s">
        <v>529</v>
      </c>
      <c r="D202" s="63" t="s">
        <v>308</v>
      </c>
      <c r="H202" s="66" t="s">
        <v>388</v>
      </c>
      <c r="M202" s="69" t="s">
        <v>457</v>
      </c>
      <c r="N202" s="69" t="s">
        <v>474</v>
      </c>
    </row>
    <row r="203" spans="1:14" ht="263.25" hidden="1" thickBot="1">
      <c r="A203" s="59" t="s">
        <v>530</v>
      </c>
      <c r="D203" s="63" t="s">
        <v>309</v>
      </c>
      <c r="H203" s="66" t="s">
        <v>389</v>
      </c>
      <c r="M203" s="69" t="s">
        <v>458</v>
      </c>
      <c r="N203" s="69" t="s">
        <v>475</v>
      </c>
    </row>
    <row r="204" spans="1:14" ht="244.5" hidden="1" thickBot="1">
      <c r="A204" s="59" t="s">
        <v>531</v>
      </c>
      <c r="D204" s="63" t="s">
        <v>310</v>
      </c>
      <c r="H204" s="66" t="s">
        <v>390</v>
      </c>
      <c r="M204" s="69" t="s">
        <v>459</v>
      </c>
      <c r="N204" s="69" t="s">
        <v>476</v>
      </c>
    </row>
    <row r="205" spans="1:14" ht="409.5" hidden="1" thickBot="1">
      <c r="A205" s="59" t="s">
        <v>532</v>
      </c>
      <c r="D205" s="63" t="s">
        <v>311</v>
      </c>
      <c r="H205" s="66" t="s">
        <v>391</v>
      </c>
      <c r="M205" s="69" t="s">
        <v>460</v>
      </c>
      <c r="N205" s="69" t="s">
        <v>477</v>
      </c>
    </row>
    <row r="206" spans="1:14" ht="255.75" hidden="1" thickBot="1">
      <c r="A206" s="59" t="s">
        <v>533</v>
      </c>
      <c r="D206" s="63" t="s">
        <v>312</v>
      </c>
      <c r="H206" s="66" t="s">
        <v>392</v>
      </c>
      <c r="M206" s="69" t="s">
        <v>461</v>
      </c>
      <c r="N206" s="69" t="s">
        <v>478</v>
      </c>
    </row>
    <row r="207" spans="1:14" ht="243" hidden="1" thickBot="1">
      <c r="A207" s="59" t="s">
        <v>534</v>
      </c>
      <c r="D207" s="63" t="s">
        <v>313</v>
      </c>
      <c r="H207" s="66" t="s">
        <v>393</v>
      </c>
      <c r="M207" s="69" t="s">
        <v>462</v>
      </c>
      <c r="N207" s="69" t="s">
        <v>479</v>
      </c>
    </row>
    <row r="208" spans="1:14" ht="399.75" hidden="1" thickBot="1">
      <c r="A208" s="59" t="s">
        <v>535</v>
      </c>
      <c r="D208" s="63" t="s">
        <v>314</v>
      </c>
      <c r="H208" s="66" t="s">
        <v>394</v>
      </c>
      <c r="M208" s="69" t="s">
        <v>463</v>
      </c>
      <c r="N208" s="69" t="s">
        <v>480</v>
      </c>
    </row>
    <row r="209" spans="1:14" ht="230.25" hidden="1" thickBot="1">
      <c r="A209" s="59" t="s">
        <v>536</v>
      </c>
      <c r="D209" s="63" t="s">
        <v>336</v>
      </c>
      <c r="H209" s="66" t="s">
        <v>395</v>
      </c>
      <c r="M209" s="69" t="s">
        <v>464</v>
      </c>
      <c r="N209" s="69" t="s">
        <v>481</v>
      </c>
    </row>
    <row r="210" spans="1:14" ht="132" hidden="1" thickBot="1">
      <c r="A210" s="59" t="s">
        <v>537</v>
      </c>
      <c r="D210" s="63" t="s">
        <v>337</v>
      </c>
      <c r="H210" s="66" t="s">
        <v>396</v>
      </c>
      <c r="M210" s="69" t="s">
        <v>465</v>
      </c>
      <c r="N210" s="69" t="s">
        <v>482</v>
      </c>
    </row>
    <row r="211" spans="1:14" ht="255.75" hidden="1" thickBot="1">
      <c r="A211" s="59" t="s">
        <v>538</v>
      </c>
      <c r="D211" s="63" t="s">
        <v>338</v>
      </c>
      <c r="H211" s="66" t="s">
        <v>397</v>
      </c>
      <c r="M211" s="69" t="s">
        <v>466</v>
      </c>
      <c r="N211" s="69" t="s">
        <v>483</v>
      </c>
    </row>
    <row r="212" spans="1:14" ht="244.5" hidden="1" thickBot="1">
      <c r="A212" s="59" t="s">
        <v>539</v>
      </c>
      <c r="D212" s="63" t="s">
        <v>339</v>
      </c>
      <c r="H212" s="66" t="s">
        <v>398</v>
      </c>
      <c r="M212" s="69" t="s">
        <v>467</v>
      </c>
      <c r="N212" s="69" t="s">
        <v>484</v>
      </c>
    </row>
    <row r="213" spans="1:14" ht="371.25" hidden="1" thickBot="1">
      <c r="A213" s="59" t="s">
        <v>540</v>
      </c>
      <c r="D213" s="63" t="s">
        <v>340</v>
      </c>
      <c r="H213" s="66" t="s">
        <v>399</v>
      </c>
      <c r="M213" s="69" t="s">
        <v>468</v>
      </c>
      <c r="N213" s="69" t="s">
        <v>485</v>
      </c>
    </row>
    <row r="214" spans="1:14" ht="300" hidden="1" thickBot="1">
      <c r="A214" s="59" t="s">
        <v>541</v>
      </c>
      <c r="D214" s="63" t="s">
        <v>341</v>
      </c>
      <c r="H214" s="66" t="s">
        <v>400</v>
      </c>
      <c r="M214" s="69" t="s">
        <v>469</v>
      </c>
      <c r="N214" s="69" t="s">
        <v>486</v>
      </c>
    </row>
    <row r="215" spans="1:14" ht="409.5" hidden="1" thickBot="1">
      <c r="A215" s="59" t="s">
        <v>543</v>
      </c>
      <c r="D215" s="63" t="s">
        <v>342</v>
      </c>
      <c r="H215" s="67" t="s">
        <v>401</v>
      </c>
      <c r="M215" s="69" t="s">
        <v>470</v>
      </c>
      <c r="N215" s="69" t="s">
        <v>487</v>
      </c>
    </row>
    <row r="216" spans="1:14" ht="285.75" hidden="1" thickBot="1">
      <c r="A216" s="59" t="s">
        <v>544</v>
      </c>
      <c r="D216" s="63" t="s">
        <v>343</v>
      </c>
      <c r="H216" s="67" t="s">
        <v>402</v>
      </c>
      <c r="M216" s="69" t="s">
        <v>471</v>
      </c>
      <c r="N216" s="69" t="s">
        <v>488</v>
      </c>
    </row>
    <row r="217" spans="1:14" ht="12.75" customHeight="1" hidden="1" thickBot="1">
      <c r="A217" s="59" t="s">
        <v>286</v>
      </c>
      <c r="D217" s="63" t="s">
        <v>344</v>
      </c>
      <c r="H217" s="67" t="s">
        <v>403</v>
      </c>
      <c r="L217" s="3"/>
      <c r="N217" s="69" t="s">
        <v>489</v>
      </c>
    </row>
    <row r="218" spans="1:14" ht="244.5" hidden="1" thickBot="1">
      <c r="A218" s="59" t="s">
        <v>287</v>
      </c>
      <c r="D218" s="63" t="s">
        <v>345</v>
      </c>
      <c r="H218" s="67" t="s">
        <v>404</v>
      </c>
      <c r="N218" s="69" t="s">
        <v>490</v>
      </c>
    </row>
    <row r="219" spans="1:14" ht="217.5" hidden="1" thickBot="1">
      <c r="A219" s="59" t="s">
        <v>288</v>
      </c>
      <c r="D219" s="63" t="s">
        <v>346</v>
      </c>
      <c r="H219" s="67" t="s">
        <v>405</v>
      </c>
      <c r="N219" s="69" t="s">
        <v>491</v>
      </c>
    </row>
    <row r="220" spans="1:14" ht="409.5" hidden="1" thickBot="1">
      <c r="A220" s="59" t="s">
        <v>289</v>
      </c>
      <c r="D220" s="63" t="s">
        <v>347</v>
      </c>
      <c r="H220" s="66" t="s">
        <v>406</v>
      </c>
      <c r="N220" s="69" t="s">
        <v>492</v>
      </c>
    </row>
    <row r="221" spans="1:14" ht="399.75" hidden="1" thickBot="1">
      <c r="A221" s="59" t="s">
        <v>290</v>
      </c>
      <c r="D221" s="63" t="s">
        <v>348</v>
      </c>
      <c r="H221" s="66" t="s">
        <v>407</v>
      </c>
      <c r="N221" s="69" t="s">
        <v>493</v>
      </c>
    </row>
    <row r="222" spans="1:14" ht="409.5" hidden="1" thickBot="1">
      <c r="A222" s="59" t="s">
        <v>291</v>
      </c>
      <c r="D222" s="63" t="s">
        <v>349</v>
      </c>
      <c r="H222" s="66" t="s">
        <v>408</v>
      </c>
      <c r="N222" s="69" t="s">
        <v>494</v>
      </c>
    </row>
    <row r="223" spans="1:14" ht="342.75" hidden="1" thickBot="1">
      <c r="A223" s="59" t="s">
        <v>292</v>
      </c>
      <c r="D223" s="63" t="s">
        <v>350</v>
      </c>
      <c r="H223" s="66" t="s">
        <v>409</v>
      </c>
      <c r="N223" s="69" t="s">
        <v>495</v>
      </c>
    </row>
    <row r="224" spans="1:14" ht="221.25" customHeight="1" hidden="1" thickBot="1">
      <c r="A224" s="59" t="s">
        <v>545</v>
      </c>
      <c r="D224" s="63" t="s">
        <v>351</v>
      </c>
      <c r="H224" s="66" t="s">
        <v>410</v>
      </c>
      <c r="N224" s="69" t="s">
        <v>496</v>
      </c>
    </row>
    <row r="225" spans="1:14" ht="338.25" hidden="1" thickBot="1">
      <c r="A225" s="59" t="s">
        <v>546</v>
      </c>
      <c r="D225" s="63" t="s">
        <v>297</v>
      </c>
      <c r="H225" s="66" t="s">
        <v>411</v>
      </c>
      <c r="N225" s="69" t="s">
        <v>497</v>
      </c>
    </row>
    <row r="226" spans="1:14" ht="192" hidden="1" thickBot="1">
      <c r="A226" s="59" t="s">
        <v>547</v>
      </c>
      <c r="D226" s="63" t="s">
        <v>352</v>
      </c>
      <c r="H226" s="66" t="s">
        <v>412</v>
      </c>
      <c r="N226" s="69" t="s">
        <v>498</v>
      </c>
    </row>
    <row r="227" spans="1:14" ht="268.5" hidden="1" thickBot="1">
      <c r="A227" s="59" t="s">
        <v>548</v>
      </c>
      <c r="D227" s="63" t="s">
        <v>353</v>
      </c>
      <c r="H227" s="66" t="s">
        <v>413</v>
      </c>
      <c r="N227" s="69" t="s">
        <v>499</v>
      </c>
    </row>
    <row r="228" spans="1:14" ht="268.5" hidden="1" thickBot="1">
      <c r="A228" s="59" t="s">
        <v>549</v>
      </c>
      <c r="D228" s="63" t="s">
        <v>354</v>
      </c>
      <c r="H228" s="66" t="s">
        <v>414</v>
      </c>
      <c r="N228" s="69" t="s">
        <v>500</v>
      </c>
    </row>
    <row r="229" spans="1:14" ht="385.5" hidden="1" thickBot="1">
      <c r="A229" s="59" t="s">
        <v>550</v>
      </c>
      <c r="D229" s="63" t="s">
        <v>355</v>
      </c>
      <c r="H229" s="66" t="s">
        <v>415</v>
      </c>
      <c r="N229" s="69" t="s">
        <v>501</v>
      </c>
    </row>
    <row r="230" spans="1:14" ht="188.25" hidden="1" thickBot="1">
      <c r="A230" s="59" t="s">
        <v>551</v>
      </c>
      <c r="D230" s="63" t="s">
        <v>356</v>
      </c>
      <c r="H230" s="66" t="s">
        <v>416</v>
      </c>
      <c r="N230" s="69" t="s">
        <v>502</v>
      </c>
    </row>
    <row r="231" spans="1:8" ht="214.5" hidden="1" thickBot="1">
      <c r="A231" s="59" t="s">
        <v>552</v>
      </c>
      <c r="D231" s="63" t="s">
        <v>357</v>
      </c>
      <c r="H231" s="66" t="s">
        <v>417</v>
      </c>
    </row>
    <row r="232" spans="1:8" ht="329.25" hidden="1" thickBot="1">
      <c r="A232" s="59" t="s">
        <v>553</v>
      </c>
      <c r="D232" s="63" t="s">
        <v>358</v>
      </c>
      <c r="H232" s="68" t="s">
        <v>418</v>
      </c>
    </row>
    <row r="233" spans="1:8" ht="119.25" customHeight="1" hidden="1" thickBot="1">
      <c r="A233" s="59" t="s">
        <v>554</v>
      </c>
      <c r="D233" s="63" t="s">
        <v>359</v>
      </c>
      <c r="H233" s="66" t="s">
        <v>419</v>
      </c>
    </row>
    <row r="234" spans="1:8" ht="306.75" hidden="1" thickBot="1">
      <c r="A234" s="59" t="s">
        <v>555</v>
      </c>
      <c r="D234" s="63" t="s">
        <v>360</v>
      </c>
      <c r="H234" s="66" t="s">
        <v>420</v>
      </c>
    </row>
    <row r="235" spans="1:8" ht="257.25" hidden="1" thickBot="1">
      <c r="A235" s="59" t="s">
        <v>556</v>
      </c>
      <c r="D235" s="63" t="s">
        <v>361</v>
      </c>
      <c r="H235" s="66" t="s">
        <v>421</v>
      </c>
    </row>
    <row r="236" spans="1:8" ht="183" customHeight="1" hidden="1" thickBot="1">
      <c r="A236" s="59" t="s">
        <v>557</v>
      </c>
      <c r="D236" s="63" t="s">
        <v>362</v>
      </c>
      <c r="H236" s="66" t="s">
        <v>422</v>
      </c>
    </row>
    <row r="237" spans="1:8" ht="399.75" hidden="1" thickBot="1">
      <c r="A237" s="59" t="s">
        <v>558</v>
      </c>
      <c r="D237" s="63" t="s">
        <v>363</v>
      </c>
      <c r="H237" s="66" t="s">
        <v>423</v>
      </c>
    </row>
    <row r="238" spans="1:8" ht="192" hidden="1" thickBot="1">
      <c r="A238" s="59" t="s">
        <v>559</v>
      </c>
      <c r="D238" s="63" t="s">
        <v>364</v>
      </c>
      <c r="H238" s="66" t="s">
        <v>424</v>
      </c>
    </row>
    <row r="239" spans="1:8" ht="408.75" hidden="1" thickBot="1">
      <c r="A239" s="59" t="s">
        <v>560</v>
      </c>
      <c r="D239" s="63" t="s">
        <v>365</v>
      </c>
      <c r="H239" s="66" t="s">
        <v>425</v>
      </c>
    </row>
    <row r="240" spans="1:8" ht="192" hidden="1" thickBot="1">
      <c r="A240" s="59" t="s">
        <v>562</v>
      </c>
      <c r="D240" s="63" t="s">
        <v>366</v>
      </c>
      <c r="H240" s="66" t="s">
        <v>426</v>
      </c>
    </row>
    <row r="241" spans="1:8" ht="271.5" hidden="1" thickBot="1">
      <c r="A241" s="59" t="s">
        <v>564</v>
      </c>
      <c r="D241" s="63" t="s">
        <v>367</v>
      </c>
      <c r="H241" s="66" t="s">
        <v>427</v>
      </c>
    </row>
    <row r="242" spans="1:8" ht="409.5" hidden="1" thickBot="1">
      <c r="A242" s="59" t="s">
        <v>565</v>
      </c>
      <c r="D242" s="63" t="s">
        <v>368</v>
      </c>
      <c r="H242" s="66" t="s">
        <v>428</v>
      </c>
    </row>
    <row r="243" spans="1:8" ht="409.5" hidden="1" thickBot="1">
      <c r="A243" s="59" t="s">
        <v>566</v>
      </c>
      <c r="D243" s="63" t="s">
        <v>369</v>
      </c>
      <c r="H243" s="66" t="s">
        <v>429</v>
      </c>
    </row>
    <row r="244" spans="1:8" ht="214.5" hidden="1" thickBot="1">
      <c r="A244" s="59" t="s">
        <v>567</v>
      </c>
      <c r="D244" s="63" t="s">
        <v>370</v>
      </c>
      <c r="H244" s="66" t="s">
        <v>430</v>
      </c>
    </row>
    <row r="245" spans="1:8" ht="352.5" customHeight="1" hidden="1" thickBot="1">
      <c r="A245" s="59" t="s">
        <v>568</v>
      </c>
      <c r="D245" s="63" t="s">
        <v>371</v>
      </c>
      <c r="H245" s="66" t="s">
        <v>431</v>
      </c>
    </row>
    <row r="246" spans="1:8" ht="230.25" hidden="1" thickBot="1">
      <c r="A246" s="59" t="s">
        <v>569</v>
      </c>
      <c r="D246" s="63" t="s">
        <v>372</v>
      </c>
      <c r="H246" s="66" t="s">
        <v>432</v>
      </c>
    </row>
    <row r="247" spans="1:8" ht="214.5" hidden="1" thickBot="1">
      <c r="A247" s="59" t="s">
        <v>570</v>
      </c>
      <c r="D247" s="63" t="s">
        <v>373</v>
      </c>
      <c r="H247" s="66" t="s">
        <v>433</v>
      </c>
    </row>
    <row r="248" spans="1:8" ht="192" hidden="1" thickBot="1">
      <c r="A248" s="59" t="s">
        <v>571</v>
      </c>
      <c r="D248" s="63" t="s">
        <v>374</v>
      </c>
      <c r="H248" s="66" t="s">
        <v>434</v>
      </c>
    </row>
    <row r="249" spans="1:8" ht="217.5" hidden="1" thickBot="1">
      <c r="A249" s="59" t="s">
        <v>572</v>
      </c>
      <c r="D249" s="63" t="s">
        <v>375</v>
      </c>
      <c r="H249" s="66" t="s">
        <v>435</v>
      </c>
    </row>
    <row r="250" spans="1:8" ht="179.25" hidden="1" thickBot="1">
      <c r="A250" s="59" t="s">
        <v>573</v>
      </c>
      <c r="D250" s="63" t="s">
        <v>376</v>
      </c>
      <c r="H250" s="66" t="s">
        <v>436</v>
      </c>
    </row>
    <row r="251" spans="1:8" ht="230.25" hidden="1" thickBot="1">
      <c r="A251" s="59" t="s">
        <v>574</v>
      </c>
      <c r="D251" s="63" t="s">
        <v>372</v>
      </c>
      <c r="H251" s="66" t="s">
        <v>437</v>
      </c>
    </row>
    <row r="252" spans="4:8" ht="192" hidden="1" thickBot="1">
      <c r="D252" s="63" t="s">
        <v>377</v>
      </c>
      <c r="H252" s="66" t="s">
        <v>438</v>
      </c>
    </row>
    <row r="253" spans="4:8" ht="257.25" hidden="1" thickBot="1">
      <c r="D253" s="63" t="s">
        <v>298</v>
      </c>
      <c r="H253" s="66" t="s">
        <v>439</v>
      </c>
    </row>
    <row r="254" spans="4:8" ht="200.25" hidden="1" thickBot="1">
      <c r="D254" s="63" t="s">
        <v>378</v>
      </c>
      <c r="H254" s="66" t="s">
        <v>440</v>
      </c>
    </row>
    <row r="255" spans="4:8" ht="255.75" hidden="1" thickBot="1">
      <c r="D255" s="64" t="s">
        <v>379</v>
      </c>
      <c r="H255" s="66" t="s">
        <v>441</v>
      </c>
    </row>
    <row r="256" spans="4:8" ht="228.75" hidden="1" thickBot="1">
      <c r="D256" s="63" t="s">
        <v>380</v>
      </c>
      <c r="H256" s="66" t="s">
        <v>442</v>
      </c>
    </row>
    <row r="257" spans="4:8" ht="228.75" hidden="1" thickBot="1">
      <c r="D257" s="63" t="s">
        <v>382</v>
      </c>
      <c r="H257" s="66" t="s">
        <v>443</v>
      </c>
    </row>
    <row r="258" spans="4:8" ht="255.75" hidden="1" thickBot="1">
      <c r="D258" s="63" t="s">
        <v>383</v>
      </c>
      <c r="H258" s="66" t="s">
        <v>444</v>
      </c>
    </row>
    <row r="259" spans="4:8" ht="257.25" hidden="1" thickBot="1">
      <c r="D259" s="63" t="s">
        <v>384</v>
      </c>
      <c r="H259" s="66" t="s">
        <v>445</v>
      </c>
    </row>
    <row r="260" spans="4:8" ht="228.75" hidden="1" thickBot="1">
      <c r="D260" s="63" t="s">
        <v>385</v>
      </c>
      <c r="H260" s="66" t="s">
        <v>446</v>
      </c>
    </row>
    <row r="261" spans="4:8" ht="243" hidden="1" thickBot="1">
      <c r="D261" s="63" t="s">
        <v>298</v>
      </c>
      <c r="H261" s="66" t="s">
        <v>447</v>
      </c>
    </row>
    <row r="262" spans="4:8" ht="300" hidden="1" thickBot="1">
      <c r="D262" s="63" t="s">
        <v>299</v>
      </c>
      <c r="H262" s="66" t="s">
        <v>448</v>
      </c>
    </row>
    <row r="263" spans="4:8" ht="243" hidden="1" thickBot="1">
      <c r="D263" s="64" t="s">
        <v>300</v>
      </c>
      <c r="H263" s="66" t="s">
        <v>449</v>
      </c>
    </row>
    <row r="264" spans="4:8" ht="186" hidden="1" thickBot="1">
      <c r="D264" s="63" t="s">
        <v>301</v>
      </c>
      <c r="H264" s="66" t="s">
        <v>450</v>
      </c>
    </row>
    <row r="265" spans="4:8" ht="192" hidden="1" thickBot="1">
      <c r="D265" s="63" t="s">
        <v>302</v>
      </c>
      <c r="H265" s="66" t="s">
        <v>451</v>
      </c>
    </row>
    <row r="266" spans="4:8" ht="243" hidden="1" thickBot="1">
      <c r="D266" s="63" t="s">
        <v>303</v>
      </c>
      <c r="H266" s="66" t="s">
        <v>452</v>
      </c>
    </row>
    <row r="267" ht="153.75" hidden="1" thickBot="1">
      <c r="D267" s="63" t="s">
        <v>304</v>
      </c>
    </row>
    <row r="268" ht="153.75" hidden="1" thickBot="1">
      <c r="D268" s="63" t="s">
        <v>305</v>
      </c>
    </row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</sheetData>
  <sheetProtection/>
  <mergeCells count="161">
    <mergeCell ref="A6:I6"/>
    <mergeCell ref="B7:I7"/>
    <mergeCell ref="B8:I8"/>
    <mergeCell ref="B9:I9"/>
    <mergeCell ref="B10:I10"/>
    <mergeCell ref="B58:I58"/>
    <mergeCell ref="C60:D60"/>
    <mergeCell ref="E60:I60"/>
    <mergeCell ref="B60:B61"/>
    <mergeCell ref="B59:I59"/>
    <mergeCell ref="B11:I11"/>
    <mergeCell ref="E1:I1"/>
    <mergeCell ref="A2:I2"/>
    <mergeCell ref="A3:I3"/>
    <mergeCell ref="B5:I5"/>
    <mergeCell ref="A4:I4"/>
    <mergeCell ref="B22:E22"/>
    <mergeCell ref="F22:I22"/>
    <mergeCell ref="B12:I12"/>
    <mergeCell ref="A15:I15"/>
    <mergeCell ref="B13:I13"/>
    <mergeCell ref="B14:I14"/>
    <mergeCell ref="B16:I16"/>
    <mergeCell ref="B17:I17"/>
    <mergeCell ref="B18:I18"/>
    <mergeCell ref="B19:I19"/>
    <mergeCell ref="B20:I20"/>
    <mergeCell ref="A21:I21"/>
    <mergeCell ref="B27:E27"/>
    <mergeCell ref="F26:I26"/>
    <mergeCell ref="B24:E24"/>
    <mergeCell ref="F24:I24"/>
    <mergeCell ref="B25:E25"/>
    <mergeCell ref="F25:I25"/>
    <mergeCell ref="F27:I27"/>
    <mergeCell ref="A30:I30"/>
    <mergeCell ref="B31:I31"/>
    <mergeCell ref="B32:I32"/>
    <mergeCell ref="B23:E23"/>
    <mergeCell ref="F23:I23"/>
    <mergeCell ref="B28:E28"/>
    <mergeCell ref="F28:I28"/>
    <mergeCell ref="B29:E29"/>
    <mergeCell ref="F29:I29"/>
    <mergeCell ref="B26:E26"/>
    <mergeCell ref="B43:I43"/>
    <mergeCell ref="B44:I44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5:I45"/>
    <mergeCell ref="B46:I46"/>
    <mergeCell ref="B47:E47"/>
    <mergeCell ref="B48:E48"/>
    <mergeCell ref="F47:I47"/>
    <mergeCell ref="F48:I48"/>
    <mergeCell ref="B49:I49"/>
    <mergeCell ref="A50:I50"/>
    <mergeCell ref="B52:I52"/>
    <mergeCell ref="B53:I53"/>
    <mergeCell ref="B51:I51"/>
    <mergeCell ref="B54:I54"/>
    <mergeCell ref="B55:I55"/>
    <mergeCell ref="B56:I56"/>
    <mergeCell ref="B57:I57"/>
    <mergeCell ref="A76:I76"/>
    <mergeCell ref="A117:I117"/>
    <mergeCell ref="B87:I87"/>
    <mergeCell ref="A89:I89"/>
    <mergeCell ref="B90:I90"/>
    <mergeCell ref="B91:I91"/>
    <mergeCell ref="B92:I92"/>
    <mergeCell ref="B116:I116"/>
    <mergeCell ref="B77:B78"/>
    <mergeCell ref="A83:G83"/>
    <mergeCell ref="E77:I77"/>
    <mergeCell ref="A146:I146"/>
    <mergeCell ref="B118:I118"/>
    <mergeCell ref="C77:D77"/>
    <mergeCell ref="A114:I114"/>
    <mergeCell ref="B130:B131"/>
    <mergeCell ref="C130:D130"/>
    <mergeCell ref="E130:I130"/>
    <mergeCell ref="B115:I115"/>
    <mergeCell ref="A129:I129"/>
    <mergeCell ref="B167:I167"/>
    <mergeCell ref="M178:M180"/>
    <mergeCell ref="A170:I170"/>
    <mergeCell ref="B171:I171"/>
    <mergeCell ref="B172:I172"/>
    <mergeCell ref="B173:I173"/>
    <mergeCell ref="B174:I174"/>
    <mergeCell ref="B176:I176"/>
    <mergeCell ref="A177:I177"/>
    <mergeCell ref="A130:A132"/>
    <mergeCell ref="B168:I168"/>
    <mergeCell ref="B148:I148"/>
    <mergeCell ref="B150:I150"/>
    <mergeCell ref="B152:I152"/>
    <mergeCell ref="B149:E149"/>
    <mergeCell ref="F149:I149"/>
    <mergeCell ref="A133:I133"/>
    <mergeCell ref="B166:I166"/>
    <mergeCell ref="B134:B135"/>
    <mergeCell ref="B183:I183"/>
    <mergeCell ref="B184:I184"/>
    <mergeCell ref="B180:I180"/>
    <mergeCell ref="B169:I169"/>
    <mergeCell ref="B179:I179"/>
    <mergeCell ref="B182:I182"/>
    <mergeCell ref="B178:I178"/>
    <mergeCell ref="A156:I156"/>
    <mergeCell ref="B159:I159"/>
    <mergeCell ref="A140:I140"/>
    <mergeCell ref="A157:I157"/>
    <mergeCell ref="B158:I158"/>
    <mergeCell ref="B155:I155"/>
    <mergeCell ref="B147:I147"/>
    <mergeCell ref="B162:I162"/>
    <mergeCell ref="B163:I163"/>
    <mergeCell ref="A160:I160"/>
    <mergeCell ref="H83:I83"/>
    <mergeCell ref="B88:I88"/>
    <mergeCell ref="B94:C94"/>
    <mergeCell ref="D94:I94"/>
    <mergeCell ref="B84:I84"/>
    <mergeCell ref="B85:I85"/>
    <mergeCell ref="B86:I86"/>
    <mergeCell ref="L120:L128"/>
    <mergeCell ref="B119:I119"/>
    <mergeCell ref="A120:I120"/>
    <mergeCell ref="B121:B122"/>
    <mergeCell ref="C121:D121"/>
    <mergeCell ref="E121:I121"/>
    <mergeCell ref="L129:L132"/>
    <mergeCell ref="L133:L135"/>
    <mergeCell ref="L136:L138"/>
    <mergeCell ref="B185:I185"/>
    <mergeCell ref="B175:I175"/>
    <mergeCell ref="C134:D134"/>
    <mergeCell ref="E134:I134"/>
    <mergeCell ref="C141:D141"/>
    <mergeCell ref="E141:I141"/>
    <mergeCell ref="B181:I181"/>
    <mergeCell ref="D108:I108"/>
    <mergeCell ref="B93:I93"/>
    <mergeCell ref="B164:I164"/>
    <mergeCell ref="B165:I165"/>
    <mergeCell ref="A145:I145"/>
    <mergeCell ref="B108:C108"/>
    <mergeCell ref="B161:I161"/>
    <mergeCell ref="B151:I151"/>
    <mergeCell ref="B153:I153"/>
    <mergeCell ref="B154:I154"/>
  </mergeCells>
  <dataValidations count="18">
    <dataValidation type="list" allowBlank="1" showInputMessage="1" showErrorMessage="1" errorTitle="Неверный ввод данных" error="Введите полное наименование организационно-правовой формы" sqref="B9:I9">
      <formula1>$R$3:$R$20</formula1>
    </dataValidation>
    <dataValidation type="list" allowBlank="1" showInputMessage="1" showErrorMessage="1" error="Возможен ввод:&#10;- реализован&#10;- реализуется&#10;- перспективный" sqref="B31:I31">
      <formula1>$R$31:$R$33</formula1>
    </dataValidation>
    <dataValidation type="list" allowBlank="1" showInputMessage="1" showErrorMessage="1" error="Возможен ввод:&#10;- имеется&#10;- не требуется&#10;- необходимо предоставить" sqref="B37:I37">
      <formula1>$R$38:$R$40</formula1>
    </dataValidation>
    <dataValidation type="list" allowBlank="1" showInputMessage="1" showErrorMessage="1" error="Ввведите месяц начала проекта" sqref="B47:E47">
      <formula1>$R$47:$R$58</formula1>
    </dataValidation>
    <dataValidation type="list" allowBlank="1" showInputMessage="1" showErrorMessage="1" error="Введите год начала проекта" sqref="F47:I47">
      <formula1>$S$47:$S$108</formula1>
    </dataValidation>
    <dataValidation type="list" allowBlank="1" showInputMessage="1" showErrorMessage="1" prompt="месяц" error="Введите месяц завершения проекта" sqref="B48:E48">
      <formula1>$R$47:$R$58</formula1>
    </dataValidation>
    <dataValidation type="list" allowBlank="1" showInputMessage="1" showErrorMessage="1" error="Введите год завершения проекта" sqref="F48:I48">
      <formula1>$S$47:$S$108</formula1>
    </dataValidation>
    <dataValidation type="list" allowBlank="1" showInputMessage="1" showErrorMessage="1" error="Допускается ввод &quot;да&quot; или &quot;нет&quot;" sqref="B51:I51">
      <formula1>$O$51:$O$52</formula1>
    </dataValidation>
    <dataValidation type="list" allowBlank="1" showInputMessage="1" showErrorMessage="1" errorTitle="Неверный ввод данных" error="Введите муниципальный район/городской округ" sqref="B13:I13">
      <formula1>$A$200:$A$251</formula1>
    </dataValidation>
    <dataValidation type="list" allowBlank="1" showInputMessage="1" showErrorMessage="1" errorTitle="Неверный ввод данных" error="Возможен ввод &quot;да&quot; или &quot;нет&quot;" sqref="B56:I56 B155:I155 B108:C108 B94:C94 H83:I83">
      <formula1>$O$51:$O$52</formula1>
    </dataValidation>
    <dataValidation allowBlank="1" showErrorMessage="1" sqref="L56"/>
    <dataValidation type="list" allowBlank="1" showInputMessage="1" showErrorMessage="1" errorTitle="Неверный ввод данных" error="Возможен ввод:&#10;- полностью обеспечен&#10;- нет потребности&#10;- есть потребность" sqref="B87:I87">
      <formula1>$P$87:$P$89</formula1>
    </dataValidation>
    <dataValidation type="list" allowBlank="1" showInputMessage="1" showErrorMessage="1" errorTitle="Неверный ввод данных" error="Вожможен ввод &quot;да&quot; или &quot;нет&quot;" sqref="B151:I151 B154:I154">
      <formula1>$O$51:$O$52</formula1>
    </dataValidation>
    <dataValidation type="list" allowBlank="1" showInputMessage="1" showErrorMessage="1" errorTitle="Неверный ввод данных" error="Введите полное наименование программы" sqref="B152:I152">
      <formula1>$D$199:$D$268</formula1>
    </dataValidation>
    <dataValidation type="list" allowBlank="1" showInputMessage="1" showErrorMessage="1" errorTitle="Неверный ввод данных" error="Введите полное наименование программы" sqref="B153:I153">
      <formula1>$H$199:$H$266</formula1>
    </dataValidation>
    <dataValidation type="list" allowBlank="1" showInputMessage="1" showErrorMessage="1" errorTitle="Неверный ввод данных" error="Введите раздел ОКВЭД" sqref="B149:E149">
      <formula1>$M$199:$M$216</formula1>
    </dataValidation>
    <dataValidation type="list" allowBlank="1" showInputMessage="1" showErrorMessage="1" errorTitle="Неверный ввод данных" error="Введите подраздел ОКВЭД" sqref="F149:I149">
      <formula1>$N$199:$N$230</formula1>
    </dataValidation>
    <dataValidation type="list" allowBlank="1" showInputMessage="1" showErrorMessage="1" errorTitle="Неверный ввод данных" error="Введите полное наименование" sqref="B147:I147">
      <formula1>$AM$148:$AM$183</formula1>
    </dataValidation>
  </dataValidations>
  <hyperlinks>
    <hyperlink ref="A200" r:id="rId1" display="http://www.government-nnov.ru/municipality/ardatovsky"/>
    <hyperlink ref="A201" r:id="rId2" display="http://www.government-nnov.ru/municipality/arzamassky"/>
    <hyperlink ref="A202" r:id="rId3" display="http://www.government-nnov.ru/municipality/balakhnisky"/>
    <hyperlink ref="A203" r:id="rId4" display="http://www.government-nnov.ru/municipality/bogorodsky"/>
    <hyperlink ref="A204" r:id="rId5" display="http://www.government-nnov.ru/municipality/bboldinsky"/>
    <hyperlink ref="A205" r:id="rId6" display="http://www.government-nnov.ru/municipality/bmurashkinsky"/>
    <hyperlink ref="A206" r:id="rId7" display="http://www.government-nnov.ru/municipality/buturlinsky"/>
    <hyperlink ref="A207" r:id="rId8" display="http://www.government-nnov.ru/municipality/vadsky"/>
    <hyperlink ref="A208" r:id="rId9" display="http://www.government-nnov.ru/municipality/varnavinsky"/>
    <hyperlink ref="A209" r:id="rId10" display="http://www.government-nnov.ru/municipality/vachsky"/>
    <hyperlink ref="A210" r:id="rId11" display="http://www.government-nnov.ru/municipality/vetluzhsky"/>
    <hyperlink ref="A211" r:id="rId12" display="http://www.government-nnov.ru/municipality/voznesensky"/>
    <hyperlink ref="A212" r:id="rId13" display="http://www.government-nnov.ru/municipality/volodarsky"/>
    <hyperlink ref="A213" r:id="rId14" display="http://www.government-nnov.ru/municipality/vorotynsky"/>
    <hyperlink ref="A214" r:id="rId15" display="http://www.government-nnov.ru/municipality/voskresensky"/>
    <hyperlink ref="A215" r:id="rId16" display="http://www.government-nnov.ru/municipality/gaginsky"/>
    <hyperlink ref="A216" r:id="rId17" display="http://www.government-nnov.ru/municipality/gorodetsky"/>
    <hyperlink ref="A217" r:id="rId18" display="http://www.government-nnov.ru/municipality/arzamas"/>
    <hyperlink ref="A218" r:id="rId19" display="http://www.government-nnov.ru/municipality/borsky"/>
    <hyperlink ref="A219" r:id="rId20" display="http://www.government-nnov.ru/municipality/vyksunsky"/>
    <hyperlink ref="A220" r:id="rId21" display="http://www.government-nnov.ru/municipality/dzerzhinsk"/>
    <hyperlink ref="A221" r:id="rId22" display="http://www.government-nnov.ru/municipality/nn"/>
    <hyperlink ref="A222" r:id="rId23" display="http://www.government-nnov.ru/municipality/sarov"/>
    <hyperlink ref="A223" r:id="rId24" display="http://www.government-nnov.ru/municipality/semenovsky"/>
    <hyperlink ref="A224" r:id="rId25" display="http://www.government-nnov.ru/municipality/dkonstantinovsky"/>
    <hyperlink ref="A225" r:id="rId26" display="http://www.government-nnov.ru/municipality/diveevsky"/>
    <hyperlink ref="A226" r:id="rId27" display="http://www.government-nnov.ru/municipality/knyagininsky"/>
    <hyperlink ref="A227" r:id="rId28" display="http://www.government-nnov.ru/municipality/koverninsky"/>
    <hyperlink ref="A228" r:id="rId29" display="http://www.government-nnov.ru/municipality/kbakovsky"/>
    <hyperlink ref="A229" r:id="rId30" display="http://www.government-nnov.ru/municipality/koktyabrsky"/>
    <hyperlink ref="A230" r:id="rId31" display="http://www.government-nnov.ru/municipality/kstovsky"/>
    <hyperlink ref="A231" r:id="rId32" display="http://www.government-nnov.ru/municipality/kulebaksky"/>
    <hyperlink ref="A232" r:id="rId33" display="http://www.government-nnov.ru/municipality/lukoyanovsky"/>
    <hyperlink ref="A233" r:id="rId34" display="http://www.government-nnov.ru/municipality/lyskovsky"/>
    <hyperlink ref="A234" r:id="rId35" display="http://www.government-nnov.ru/municipality/navashinsky"/>
    <hyperlink ref="A235" r:id="rId36" display="http://www.government-nnov.ru/municipality/pavlovsky"/>
    <hyperlink ref="A236" r:id="rId37" display="http://www.government-nnov.ru/municipality/pervomaisky"/>
    <hyperlink ref="A237" r:id="rId38" display="http://www.government-nnov.ru/municipality/perevozsky"/>
    <hyperlink ref="A238" r:id="rId39" display="http://www.government-nnov.ru/municipality/pilninsky"/>
    <hyperlink ref="A239" r:id="rId40" display="http://www.government-nnov.ru/municipality/pochinkovsky"/>
    <hyperlink ref="A240" r:id="rId41" display="http://www.government-nnov.ru/municipality/sergachsky"/>
    <hyperlink ref="A241" r:id="rId42" display="http://www.government-nnov.ru/municipality/sechevovsky"/>
    <hyperlink ref="A242" r:id="rId43" display="http://www.government-nnov.ru/municipality/sokolsky"/>
    <hyperlink ref="A243" r:id="rId44" display="http://www.government-nnov.ru/municipality/sosnovsky"/>
    <hyperlink ref="A244" r:id="rId45" display="http://www.government-nnov.ru/municipality/spassky"/>
    <hyperlink ref="A245" r:id="rId46" display="http://www.government-nnov.ru/municipality/tonkinsky"/>
    <hyperlink ref="A246" r:id="rId47" display="http://www.government-nnov.ru/municipality/tonshaevsky"/>
    <hyperlink ref="A247" r:id="rId48" display="http://www.government-nnov.ru/municipality/urensky"/>
    <hyperlink ref="A248" r:id="rId49" display="http://www.government-nnov.ru/municipality/chkalovsky"/>
    <hyperlink ref="A249" r:id="rId50" display="http://www.government-nnov.ru/municipality/sharangsky"/>
    <hyperlink ref="A250" r:id="rId51" display="http://www.government-nnov.ru/municipality/shatkovsky"/>
    <hyperlink ref="A251" r:id="rId52" display="http://www.government-nnov.ru/municipality/shakhunsky"/>
    <hyperlink ref="AM152" r:id="rId53" display="http://www.government-nnov.ru/?id=4324"/>
    <hyperlink ref="AM157" r:id="rId54" display="http://www.government-nnov.ru/zags"/>
    <hyperlink ref="AM158" r:id="rId55" display="http://www.government-nnov.ru/?id=6717"/>
    <hyperlink ref="AM168" r:id="rId56" display="http://www.government-nnov.ru/?id=15742"/>
    <hyperlink ref="AM169" r:id="rId57" display="http://www.government-nnov.ru/?id=48793"/>
    <hyperlink ref="AM170" r:id="rId58" display="http://www.government-nnov.ru/?id=48686"/>
    <hyperlink ref="AM172" r:id="rId59" display="http://www.government-nnov.ru/?id=14847"/>
    <hyperlink ref="AM173" r:id="rId60" display="http://www.government-nnov.ru/?id=17769"/>
    <hyperlink ref="AM174" r:id="rId61" display="http://www.government-nnov.ru/?id=14600"/>
    <hyperlink ref="AM175" r:id="rId62" display="http://www.government-nnov.ru/?id=16040"/>
    <hyperlink ref="AM176" r:id="rId63" display="http://www.government-nnov.ru/?id=45993"/>
    <hyperlink ref="AM177" r:id="rId64" display="http://www.government-nnov.ru/?id=52138"/>
    <hyperlink ref="AM178" r:id="rId65" display="http://www.government-nnov.ru/?id=69135"/>
    <hyperlink ref="AM179" r:id="rId66" display="http://www.government-nnov.ru/?id=15513"/>
    <hyperlink ref="AM180" r:id="rId67" display="http://www.government-nnov.ru/?id=4664"/>
  </hyperlinks>
  <printOptions/>
  <pageMargins left="0.25" right="0.25" top="0.22" bottom="0.19" header="0.21" footer="0.22"/>
  <pageSetup horizontalDpi="600" verticalDpi="600" orientation="portrait" paperSize="9" r:id="rId71"/>
  <legacyDrawing r:id="rId69"/>
  <tableParts>
    <tablePart r:id="rId7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/>
  <dc:creator>Admin</dc:creator>
  <cp:keywords/>
  <dc:description/>
  <cp:lastModifiedBy>Аня</cp:lastModifiedBy>
  <cp:lastPrinted>2014-05-19T12:13:49Z</cp:lastPrinted>
  <dcterms:created xsi:type="dcterms:W3CDTF">2011-10-21T22:17:24Z</dcterms:created>
  <dcterms:modified xsi:type="dcterms:W3CDTF">2014-05-19T12:14:29Z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